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nardo\Downloads\"/>
    </mc:Choice>
  </mc:AlternateContent>
  <xr:revisionPtr revIDLastSave="0" documentId="13_ncr:1_{C758F09D-9158-4DF0-BB78-C83B47704DFE}" xr6:coauthVersionLast="45" xr6:coauthVersionMax="47" xr10:uidLastSave="{00000000-0000-0000-0000-000000000000}"/>
  <bookViews>
    <workbookView xWindow="20370" yWindow="-3105" windowWidth="29040" windowHeight="15840" tabRatio="0" xr2:uid="{D867CC89-106E-4756-81D4-B8938487D642}"/>
  </bookViews>
  <sheets>
    <sheet name="Planilha1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3" i="1"/>
  <c r="E24" i="1"/>
  <c r="E25" i="1"/>
  <c r="E26" i="1"/>
  <c r="E27" i="1"/>
  <c r="E28" i="1"/>
  <c r="E66" i="1"/>
  <c r="E65" i="1"/>
  <c r="E64" i="1"/>
  <c r="E63" i="1"/>
  <c r="E62" i="1"/>
  <c r="E61" i="1"/>
  <c r="E60" i="1"/>
  <c r="E59" i="1"/>
  <c r="E58" i="1"/>
  <c r="E57" i="1"/>
  <c r="E49" i="1"/>
  <c r="E48" i="1"/>
  <c r="E47" i="1"/>
  <c r="E45" i="1"/>
  <c r="E46" i="1"/>
  <c r="E44" i="1"/>
  <c r="E43" i="1"/>
  <c r="E42" i="1"/>
  <c r="E41" i="1"/>
  <c r="E40" i="1"/>
  <c r="E31" i="1"/>
  <c r="E29" i="1"/>
  <c r="E30" i="1"/>
  <c r="E15" i="1"/>
  <c r="E14" i="1"/>
  <c r="E13" i="1"/>
  <c r="E12" i="1"/>
  <c r="E11" i="1"/>
  <c r="E10" i="1"/>
  <c r="E9" i="1"/>
  <c r="E8" i="1"/>
  <c r="E7" i="1"/>
  <c r="E6" i="1"/>
  <c r="L112" i="2"/>
  <c r="K112" i="2"/>
  <c r="I112" i="2"/>
  <c r="H112" i="2"/>
  <c r="F112" i="2"/>
  <c r="E112" i="2"/>
  <c r="C112" i="2"/>
  <c r="B112" i="2"/>
</calcChain>
</file>

<file path=xl/sharedStrings.xml><?xml version="1.0" encoding="utf-8"?>
<sst xmlns="http://schemas.openxmlformats.org/spreadsheetml/2006/main" count="529" uniqueCount="142">
  <si>
    <t>Rede Credenciada</t>
  </si>
  <si>
    <t>IDEAL QP</t>
  </si>
  <si>
    <t>TN3P</t>
  </si>
  <si>
    <t>00-18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</si>
  <si>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</si>
  <si>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</si>
  <si>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</si>
  <si>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</si>
  <si>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</si>
  <si>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</si>
  <si>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</si>
  <si>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</si>
  <si>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59+</t>
  </si>
  <si>
    <t xml:space="preserve">H - HOSPITAL /P.S. - PRONTO SOCORRO/M - MATERNIDADE  </t>
  </si>
  <si>
    <t>HOSPITAL</t>
  </si>
  <si>
    <t>ADESÃO COMPACTO QC II</t>
  </si>
  <si>
    <t>ADESÃO COMPLETO QP II</t>
  </si>
  <si>
    <t xml:space="preserve">EFETIVO </t>
  </si>
  <si>
    <t>ADESÃO EFETIVO QP II</t>
  </si>
  <si>
    <t>ADESÃO SUPERIOR QP II</t>
  </si>
  <si>
    <t>RIO DE JANEIRO CAPITAL</t>
  </si>
  <si>
    <t>BANGU</t>
  </si>
  <si>
    <t>Rede D'or São Luiz / Hospital Bangu</t>
  </si>
  <si>
    <t>H/PS</t>
  </si>
  <si>
    <t>H</t>
  </si>
  <si>
    <t>Grupo Cemeru Saúde / Amesc-Asso.Méd.Esp.Cristã</t>
  </si>
  <si>
    <t>H/M/PS</t>
  </si>
  <si>
    <t>Hospital Clínicas São Matheus (AMA/Pró-Saúde/Promed/Memorial)</t>
  </si>
  <si>
    <t xml:space="preserve">H </t>
  </si>
  <si>
    <t>Hospital Real D'or / Antigo Realcordis (Realengo)</t>
  </si>
  <si>
    <t>M/PS</t>
  </si>
  <si>
    <t>BARRA DA TIJUCA</t>
  </si>
  <si>
    <t xml:space="preserve">Clinica Pediátrica da Barra </t>
  </si>
  <si>
    <t>Hospital Barra D'or / Hospital Esperança</t>
  </si>
  <si>
    <t>Hospital Casa São Bernardo</t>
  </si>
  <si>
    <t xml:space="preserve">Hospital Rio Barra / Antigo Hospital de Clínicas Rio Mar </t>
  </si>
  <si>
    <t>Hospital Unimed Ferj</t>
  </si>
  <si>
    <t>Hospital Vitória - Americas Medical City / Hospital Alvorada Taguatinga</t>
  </si>
  <si>
    <t>Perinatal Barra / Rede D'or</t>
  </si>
  <si>
    <t>H/M</t>
  </si>
  <si>
    <t>BOTAFOGO</t>
  </si>
  <si>
    <t>Casa de Saúde Maternidade Santa Lucia - Esho (Amil)</t>
  </si>
  <si>
    <t xml:space="preserve">Clinica Cirúrgica Santa Barbara </t>
  </si>
  <si>
    <t>Hospitais Integrados da Gávea (antigo Pró-Criança Jutta Batista)</t>
  </si>
  <si>
    <t>Hospital Casa Rio Botafogo</t>
  </si>
  <si>
    <t xml:space="preserve">Memorial Pronto Socorro Infantil - Antigo Amiu </t>
  </si>
  <si>
    <t xml:space="preserve">Policlinica de Botafogo </t>
  </si>
  <si>
    <t>CAMPO GRANDE</t>
  </si>
  <si>
    <t xml:space="preserve">Casa de Saúde N. Sra do Carmo </t>
  </si>
  <si>
    <t>Hospital Di Camp  (Camp'Dor)</t>
  </si>
  <si>
    <t xml:space="preserve">Hospital Oest D'or - antigo Joari </t>
  </si>
  <si>
    <t>Hospital Pasteur - Unidade Avançada Campo Grande</t>
  </si>
  <si>
    <t>CASCADURA</t>
  </si>
  <si>
    <t>Hospital Norte D'or</t>
  </si>
  <si>
    <t>CENTRO</t>
  </si>
  <si>
    <t>Obra Portuguesa de Assistencia (Hospital Mat. De Casa Egas Moniz)</t>
  </si>
  <si>
    <t>COPACABANA</t>
  </si>
  <si>
    <t xml:space="preserve">Hospital Copa D'or </t>
  </si>
  <si>
    <t>Hospital São Lucas / Ímpar Serviços Hospitalares</t>
  </si>
  <si>
    <t>COSME VELHO</t>
  </si>
  <si>
    <t>Hospital Adventista Silvestre</t>
  </si>
  <si>
    <t>CORDOVIL</t>
  </si>
  <si>
    <t>Casa de Saúde Grande Rio (Hospital das Clínicas)</t>
  </si>
  <si>
    <t>ENGENHO DE DENTRO</t>
  </si>
  <si>
    <t>Americancor (Nortecor)</t>
  </si>
  <si>
    <t>GÁVEA</t>
  </si>
  <si>
    <t>Cliníca da Gávea (Psiquiatria)</t>
  </si>
  <si>
    <t xml:space="preserve">Clinica São Vicente da Gávea </t>
  </si>
  <si>
    <t>GLÓRIA</t>
  </si>
  <si>
    <t>Glória D'or / Hospitais Integrados da Gávea</t>
  </si>
  <si>
    <t>GRAJAÚ</t>
  </si>
  <si>
    <t>Hospital de Clinica Grajaú/Casa de Saúde Grajaú</t>
  </si>
  <si>
    <t>Hospital Italiano (Pediatria)</t>
  </si>
  <si>
    <t>HUMAITÁ</t>
  </si>
  <si>
    <r>
      <t xml:space="preserve">Casa de Saúde São José - </t>
    </r>
    <r>
      <rPr>
        <sz val="9"/>
        <color indexed="8"/>
        <rFont val="Calibri"/>
        <family val="2"/>
      </rPr>
      <t>Associação de Santa Catarina</t>
    </r>
  </si>
  <si>
    <t>Clinica  São Carlos - Oncológica</t>
  </si>
  <si>
    <t xml:space="preserve">ILHA DO GOVERNADOR </t>
  </si>
  <si>
    <t>Casa de Saude São Bento/Rosa Barça (Zumbi)</t>
  </si>
  <si>
    <t>Hospital de Clín. S. M. Madalena / HOSP. ILHA DO GOVERNADOR</t>
  </si>
  <si>
    <t>Procor (Jardim Guanabara)</t>
  </si>
  <si>
    <t>IPANEMA</t>
  </si>
  <si>
    <t xml:space="preserve">Hospital Clínica Ipanema </t>
  </si>
  <si>
    <t>IRAJÁ</t>
  </si>
  <si>
    <t>Hospital Irajá (Quatro Amigos)</t>
  </si>
  <si>
    <t>JACAREPAGUÁ</t>
  </si>
  <si>
    <r>
      <t xml:space="preserve">Hospital Rios D'or / </t>
    </r>
    <r>
      <rPr>
        <sz val="8"/>
        <color indexed="8"/>
        <rFont val="Calibri"/>
        <family val="2"/>
      </rPr>
      <t>Freguesia de Jacarepaguá</t>
    </r>
  </si>
  <si>
    <t>Rede Própria Intermédica - Antigo Amiu Urgência (Notredame Intermédica)</t>
  </si>
  <si>
    <t>Clinipam/Clínica Paranaense de Assistência Me</t>
  </si>
  <si>
    <t>Hospital de Clinicas de Jacarepagua (Amil)</t>
  </si>
  <si>
    <t>LAGOA</t>
  </si>
  <si>
    <t xml:space="preserve">Centro Ped da Lagoa-Urgil / Ipanema-Sev Assit Méd Cirurgia Infantil </t>
  </si>
  <si>
    <t>Prontocor (Pronto Socorro Clínico)</t>
  </si>
  <si>
    <t>LARANJEIRAS</t>
  </si>
  <si>
    <t xml:space="preserve">Casa de Saúde Pinheiro Machado </t>
  </si>
  <si>
    <t>Clinica Enio Serra</t>
  </si>
  <si>
    <t>Hospital Casa Rio Laranjeiras</t>
  </si>
  <si>
    <t>MARACANÃ</t>
  </si>
  <si>
    <t>Hospital Dr. Badim / Rede Do'r</t>
  </si>
  <si>
    <t>Hospital Israelita Albert Sabin</t>
  </si>
  <si>
    <t>MÉIER</t>
  </si>
  <si>
    <t>Hospital Pasteur (Amil)</t>
  </si>
  <si>
    <t>OLARIA</t>
  </si>
  <si>
    <t>Hosp. De Clinicas Dr Balbino</t>
  </si>
  <si>
    <t>PADRE MIGUEL</t>
  </si>
  <si>
    <t>Hospital São Lourenço</t>
  </si>
  <si>
    <t>PENHA CIRCULAR</t>
  </si>
  <si>
    <t>Clínica Cristo Rei</t>
  </si>
  <si>
    <t>Hospital Mario Kroeff</t>
  </si>
  <si>
    <t>Hospital Semiu-Alvim Almeida Grupo Hospitalar</t>
  </si>
  <si>
    <t>RAMOS</t>
  </si>
  <si>
    <t>Prosil Clinica Medica Infantil (Materno Infantil)</t>
  </si>
  <si>
    <t>RIO COMPRIDO</t>
  </si>
  <si>
    <t xml:space="preserve">Hospital do Amparo / Feminino </t>
  </si>
  <si>
    <t>Casa de Portugal/Hospital Casa Procordis/Grupo Hospital Casa/Hospital de Câncer</t>
  </si>
  <si>
    <t>SÃO CRISTOVÃO</t>
  </si>
  <si>
    <t>Hospital de Clínicas Dr. Aloan</t>
  </si>
  <si>
    <t xml:space="preserve">Hospital Quinta D'or </t>
  </si>
  <si>
    <t>SANTA CRUZ</t>
  </si>
  <si>
    <t>Hospital Geral CEMERU (Centro Médico Rural) /AMESC -  Assoc.Med.Espírita Cristã</t>
  </si>
  <si>
    <t xml:space="preserve">Hospital de Clinicas Santa Cruz / Hospital Memorial Santa Cruz       </t>
  </si>
  <si>
    <t>SANTA TERESA</t>
  </si>
  <si>
    <t>Casa de Saúde Saint Roman</t>
  </si>
  <si>
    <t>TIJUCA</t>
  </si>
  <si>
    <t>Casa Saúde Sta. Therezinha - Hosp. Pan Americano (Amil)</t>
  </si>
  <si>
    <t xml:space="preserve">Clinicas Reunidas São Victor </t>
  </si>
  <si>
    <t>Hosp.Ordem 3ª na Providência de Deus (Hosp. Lar S. Francisco Assis)</t>
  </si>
  <si>
    <t>Hospital Evangélico</t>
  </si>
  <si>
    <t xml:space="preserve">Hospital São Vicente de Paulo </t>
  </si>
  <si>
    <t>Prontobaby / Hospital da Criança</t>
  </si>
  <si>
    <t>Tijutrauma (Centro Ortopédico Trauma Tijuca)</t>
  </si>
  <si>
    <t>VARGEM PEQUENA</t>
  </si>
  <si>
    <t>Clínica Jorge Jaber</t>
  </si>
  <si>
    <t>VILA VALQUEIRE</t>
  </si>
  <si>
    <t>Urmed (urgência) Memorial-Hospital</t>
  </si>
  <si>
    <t>Condições Gerais</t>
  </si>
  <si>
    <t>Tabela de Custo Com IOF e Dental</t>
  </si>
  <si>
    <t>PLANO</t>
  </si>
  <si>
    <t>QUARTO COLETIVO</t>
  </si>
  <si>
    <t>QUARTO PRIVATIVO</t>
  </si>
  <si>
    <t>EFETIVO QTO ENF</t>
  </si>
  <si>
    <t>TN3P QTO</t>
  </si>
  <si>
    <t>IDEAL QTO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</si>
</sst>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theme="2" tint="-0.249977111117893"/>
        <bgColor rgb="FFFFFFFF"/>
      </patternFill>
    </fill>
    <fill>
      <patternFill patternType="solid">
        <fgColor rgb="FFF2DCDB"/>
        <bgColor rgb="FFFFFFFF"/>
      </patternFill>
    </fill>
    <fill>
      <patternFill patternType="solid">
        <fgColor rgb="FFFCD5B4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Protection="1">
      <protection locked="0"/>
    </xf>
    <xf numFmtId="0" fontId="0" fillId="3" borderId="0" xfId="0" applyFill="1"/>
    <xf numFmtId="0" fontId="2" fillId="4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0" fillId="7" borderId="0" xfId="0" applyFill="1"/>
    <xf numFmtId="0" fontId="2" fillId="8" borderId="3" xfId="0" applyFont="1" applyFill="1" applyBorder="1"/>
    <xf numFmtId="0" fontId="2" fillId="9" borderId="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0" fillId="0" borderId="3" xfId="0" applyBorder="1"/>
    <xf numFmtId="0" fontId="2" fillId="0" borderId="5" xfId="0" applyFont="1" applyBorder="1" applyAlignment="1">
      <alignment horizontal="center" vertical="center"/>
    </xf>
    <xf numFmtId="0" fontId="2" fillId="9" borderId="3" xfId="0" applyFont="1" applyFill="1" applyBorder="1"/>
    <xf numFmtId="0" fontId="3" fillId="0" borderId="3" xfId="0" applyFont="1" applyBorder="1"/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0" fontId="2" fillId="2" borderId="5" xfId="0" applyFont="1" applyFill="1" applyBorder="1" applyAlignment="1">
      <alignment horizontal="center"/>
    </xf>
    <xf numFmtId="0" fontId="0" fillId="2" borderId="3" xfId="0" applyFill="1" applyBorder="1"/>
    <xf numFmtId="0" fontId="3" fillId="2" borderId="3" xfId="0" applyFont="1" applyFill="1" applyBorder="1"/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2" borderId="9" xfId="0" applyFont="1" applyFill="1" applyBorder="1"/>
    <xf numFmtId="0" fontId="3" fillId="0" borderId="9" xfId="0" applyFont="1" applyBorder="1"/>
    <xf numFmtId="0" fontId="2" fillId="0" borderId="8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9" borderId="9" xfId="0" applyFont="1" applyFill="1" applyBorder="1"/>
    <xf numFmtId="0" fontId="0" fillId="2" borderId="9" xfId="0" applyFill="1" applyBorder="1"/>
    <xf numFmtId="0" fontId="3" fillId="10" borderId="3" xfId="0" applyFont="1" applyFill="1" applyBorder="1"/>
    <xf numFmtId="0" fontId="0" fillId="2" borderId="6" xfId="0" applyFill="1" applyBorder="1"/>
    <xf numFmtId="0" fontId="2" fillId="9" borderId="8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0" fillId="0" borderId="9" xfId="0" applyBorder="1"/>
    <xf numFmtId="0" fontId="2" fillId="2" borderId="8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1" fillId="14" borderId="0" xfId="0" applyFont="1" applyFill="1" applyAlignment="1">
      <alignment horizontal="center" vertical="center"/>
    </xf>
    <xf numFmtId="44" fontId="0" fillId="11" borderId="0" xfId="0" applyNumberFormat="1" applyFill="1"/>
    <xf numFmtId="44" fontId="0" fillId="12" borderId="0" xfId="0" applyNumberFormat="1" applyFill="1"/>
    <xf numFmtId="44" fontId="0" fillId="0" borderId="0" xfId="0" applyNumberFormat="1"/>
    <xf numFmtId="44" fontId="0" fillId="13" borderId="0" xfId="0" applyNumberFormat="1" applyFill="1"/>
    <xf numFmtId="44" fontId="0" fillId="14" borderId="0" xfId="0" applyNumberFormat="1" applyFill="1"/>
    <xf numFmtId="0" fontId="0" fillId="12" borderId="0" xfId="0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6" fillId="11" borderId="0" xfId="0" applyFont="1" applyFill="1"/>
    <xf numFmtId="44" fontId="6" fillId="11" borderId="0" xfId="0" applyNumberFormat="1" applyFont="1" applyFill="1"/>
    <xf numFmtId="0" fontId="0" fillId="11" borderId="0" xfId="0" applyFill="1" applyAlignment="1">
      <alignment horizontal="left"/>
    </xf>
    <xf numFmtId="44" fontId="8" fillId="11" borderId="2" xfId="0" applyNumberFormat="1" applyFont="1" applyFill="1" applyBorder="1"/>
    <xf numFmtId="0" fontId="6" fillId="12" borderId="0" xfId="0" applyFont="1" applyFill="1"/>
    <xf numFmtId="44" fontId="8" fillId="12" borderId="2" xfId="0" applyNumberFormat="1" applyFont="1" applyFill="1" applyBorder="1"/>
    <xf numFmtId="44" fontId="8" fillId="13" borderId="2" xfId="0" applyNumberFormat="1" applyFont="1" applyFill="1" applyBorder="1"/>
    <xf numFmtId="0" fontId="8" fillId="14" borderId="0" xfId="0" applyFont="1" applyFill="1"/>
    <xf numFmtId="44" fontId="8" fillId="14" borderId="0" xfId="0" applyNumberFormat="1" applyFont="1" applyFill="1"/>
    <xf numFmtId="44" fontId="8" fillId="14" borderId="2" xfId="0" applyNumberFormat="1" applyFont="1" applyFill="1" applyBorder="1"/>
    <xf numFmtId="0" fontId="0" fillId="11" borderId="0" xfId="0" applyFill="1" applyAlignment="1">
      <alignment horizontal="center"/>
    </xf>
    <xf numFmtId="0" fontId="6" fillId="11" borderId="0" xfId="0" applyFont="1" applyFill="1" applyAlignment="1">
      <alignment horizontal="center"/>
    </xf>
    <xf numFmtId="0" fontId="8" fillId="11" borderId="2" xfId="0" applyFont="1" applyFill="1" applyBorder="1" applyAlignment="1">
      <alignment horizontal="center"/>
    </xf>
    <xf numFmtId="0" fontId="0" fillId="12" borderId="0" xfId="0" applyFill="1" applyAlignment="1">
      <alignment horizontal="center"/>
    </xf>
    <xf numFmtId="0" fontId="8" fillId="12" borderId="2" xfId="0" applyFont="1" applyFill="1" applyBorder="1" applyAlignment="1">
      <alignment horizontal="center"/>
    </xf>
    <xf numFmtId="0" fontId="0" fillId="13" borderId="0" xfId="0" applyFill="1" applyAlignment="1">
      <alignment horizontal="center"/>
    </xf>
    <xf numFmtId="0" fontId="8" fillId="13" borderId="2" xfId="0" applyFont="1" applyFill="1" applyBorder="1" applyAlignment="1">
      <alignment horizontal="center"/>
    </xf>
    <xf numFmtId="0" fontId="0" fillId="14" borderId="0" xfId="0" applyFill="1" applyAlignment="1">
      <alignment horizontal="center"/>
    </xf>
    <xf numFmtId="0" fontId="8" fillId="14" borderId="0" xfId="0" applyFont="1" applyFill="1" applyAlignment="1">
      <alignment horizontal="center"/>
    </xf>
    <xf numFmtId="0" fontId="8" fillId="14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14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1" fillId="13" borderId="13" xfId="0" applyFont="1" applyFill="1" applyBorder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7" fillId="11" borderId="0" xfId="0" applyFont="1" applyFill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6" fillId="12" borderId="0" xfId="0" applyFont="1" applyFill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6" fillId="14" borderId="0" xfId="0" applyFon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9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drive.google.com/file/d/1ZVzEibMPjp96JqBLOPTH-q6LFbBm7u5L/view?usp=drive_link" TargetMode="External"/><Relationship Id="rId1" Type="http://schemas.openxmlformats.org/officeDocument/2006/relationships/hyperlink" Target="#Planilha2!A1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lanilha1!A1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266700</xdr:colOff>
      <xdr:row>4</xdr:row>
      <xdr:rowOff>123825</xdr:rowOff>
    </xdr:from>
    <xdr:to>
      <xdr:col>10</xdr:col>
      <xdr:colOff>308721</xdr:colOff>
      <xdr:row>6</xdr:row>
      <xdr:rowOff>13442</xdr:rowOff>
    </xdr:to>
    <xdr:sp macro="" textlink="">
      <xdr:nvSpPr>
        <xdr:cNvPr id="2" name="Retângulo de cantos arredondados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F736DC-AC6B-404F-988D-DC416BC165A5}"/>
            </a:ext>
          </a:extLst>
        </xdr:cNvPr>
        <xdr:cNvSpPr/>
      </xdr:nvSpPr>
      <xdr:spPr>
        <a:xfrm>
          <a:off x="4371975" y="885825"/>
          <a:ext cx="2185146" cy="280142"/>
        </a:xfrm>
        <a:prstGeom prst="roundRect">
          <a:avLst/>
        </a:prstGeom>
        <a:solidFill>
          <a:schemeClr val="tx2">
            <a:lumMod val="7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>
              <a:solidFill>
                <a:srgbClr val="FFFF00"/>
              </a:solidFill>
              <a:latin typeface="+mn-lt"/>
              <a:ea typeface="+mn-ea"/>
              <a:cs typeface="+mn-cs"/>
            </a:rPr>
            <a:t>REDE</a:t>
          </a:r>
          <a:r>
            <a:rPr lang="pt-BR" sz="1200" b="1" baseline="0">
              <a:solidFill>
                <a:srgbClr val="FFFF00"/>
              </a:solidFill>
              <a:latin typeface="+mn-lt"/>
              <a:ea typeface="+mn-ea"/>
              <a:cs typeface="+mn-cs"/>
            </a:rPr>
            <a:t> </a:t>
          </a:r>
          <a:r>
            <a:rPr lang="pt-BR" sz="1200" b="1">
              <a:solidFill>
                <a:srgbClr val="FFFF00"/>
              </a:solidFill>
              <a:latin typeface="+mn-lt"/>
              <a:ea typeface="+mn-ea"/>
              <a:cs typeface="+mn-cs"/>
            </a:rPr>
            <a:t>RIO CAPITAL</a:t>
          </a:r>
        </a:p>
      </xdr:txBody>
    </xdr:sp>
    <xdr:clientData/>
  </xdr:twoCellAnchor>
  <xdr:twoCellAnchor editAs="absolute">
    <xdr:from>
      <xdr:col>8</xdr:col>
      <xdr:colOff>114300</xdr:colOff>
      <xdr:row>20</xdr:row>
      <xdr:rowOff>76200</xdr:rowOff>
    </xdr:from>
    <xdr:to>
      <xdr:col>10</xdr:col>
      <xdr:colOff>480171</xdr:colOff>
      <xdr:row>21</xdr:row>
      <xdr:rowOff>165842</xdr:rowOff>
    </xdr:to>
    <xdr:sp macro="" textlink="">
      <xdr:nvSpPr>
        <xdr:cNvPr id="3" name="Retângulo de cantos arredondados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339549-46A0-4F6E-A909-E2CC0637653F}"/>
            </a:ext>
          </a:extLst>
        </xdr:cNvPr>
        <xdr:cNvSpPr/>
      </xdr:nvSpPr>
      <xdr:spPr>
        <a:xfrm>
          <a:off x="4543425" y="4295775"/>
          <a:ext cx="2185146" cy="280142"/>
        </a:xfrm>
        <a:prstGeom prst="roundRect">
          <a:avLst/>
        </a:prstGeom>
        <a:solidFill>
          <a:schemeClr val="tx2">
            <a:lumMod val="7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>
              <a:solidFill>
                <a:srgbClr val="FFFF00"/>
              </a:solidFill>
              <a:latin typeface="+mn-lt"/>
              <a:ea typeface="+mn-ea"/>
              <a:cs typeface="+mn-cs"/>
            </a:rPr>
            <a:t>REDE</a:t>
          </a:r>
          <a:r>
            <a:rPr lang="pt-BR" sz="1200" b="1" baseline="0">
              <a:solidFill>
                <a:srgbClr val="FFFF00"/>
              </a:solidFill>
              <a:latin typeface="+mn-lt"/>
              <a:ea typeface="+mn-ea"/>
              <a:cs typeface="+mn-cs"/>
            </a:rPr>
            <a:t> </a:t>
          </a:r>
          <a:r>
            <a:rPr lang="pt-BR" sz="1200" b="1">
              <a:solidFill>
                <a:srgbClr val="FFFF00"/>
              </a:solidFill>
              <a:latin typeface="+mn-lt"/>
              <a:ea typeface="+mn-ea"/>
              <a:cs typeface="+mn-cs"/>
            </a:rPr>
            <a:t>RIO CAPITAL</a:t>
          </a:r>
        </a:p>
      </xdr:txBody>
    </xdr:sp>
    <xdr:clientData/>
  </xdr:twoCellAnchor>
  <xdr:twoCellAnchor editAs="absolute">
    <xdr:from>
      <xdr:col>8</xdr:col>
      <xdr:colOff>28575</xdr:colOff>
      <xdr:row>38</xdr:row>
      <xdr:rowOff>38100</xdr:rowOff>
    </xdr:from>
    <xdr:to>
      <xdr:col>10</xdr:col>
      <xdr:colOff>394446</xdr:colOff>
      <xdr:row>39</xdr:row>
      <xdr:rowOff>127742</xdr:rowOff>
    </xdr:to>
    <xdr:sp macro="" textlink="">
      <xdr:nvSpPr>
        <xdr:cNvPr id="4" name="Retângulo de cantos arredondados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F77C3A-E354-48B0-A95F-B0A0B162C8AA}"/>
            </a:ext>
          </a:extLst>
        </xdr:cNvPr>
        <xdr:cNvSpPr/>
      </xdr:nvSpPr>
      <xdr:spPr>
        <a:xfrm>
          <a:off x="4457700" y="7991475"/>
          <a:ext cx="2185146" cy="280142"/>
        </a:xfrm>
        <a:prstGeom prst="roundRect">
          <a:avLst/>
        </a:prstGeom>
        <a:solidFill>
          <a:schemeClr val="tx2">
            <a:lumMod val="7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>
              <a:solidFill>
                <a:srgbClr val="FFFF00"/>
              </a:solidFill>
              <a:latin typeface="+mn-lt"/>
              <a:ea typeface="+mn-ea"/>
              <a:cs typeface="+mn-cs"/>
            </a:rPr>
            <a:t>REDE RIO CAPITAL</a:t>
          </a:r>
        </a:p>
      </xdr:txBody>
    </xdr:sp>
    <xdr:clientData/>
  </xdr:twoCellAnchor>
  <xdr:twoCellAnchor editAs="absolute">
    <xdr:from>
      <xdr:col>8</xdr:col>
      <xdr:colOff>85725</xdr:colOff>
      <xdr:row>55</xdr:row>
      <xdr:rowOff>104775</xdr:rowOff>
    </xdr:from>
    <xdr:to>
      <xdr:col>10</xdr:col>
      <xdr:colOff>451596</xdr:colOff>
      <xdr:row>56</xdr:row>
      <xdr:rowOff>184892</xdr:rowOff>
    </xdr:to>
    <xdr:sp macro="" textlink="">
      <xdr:nvSpPr>
        <xdr:cNvPr id="5" name="Retângulo de cantos arredondados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81E986-5878-4DB4-8902-8B2FF1FAE98C}"/>
            </a:ext>
          </a:extLst>
        </xdr:cNvPr>
        <xdr:cNvSpPr/>
      </xdr:nvSpPr>
      <xdr:spPr>
        <a:xfrm>
          <a:off x="4514850" y="11706225"/>
          <a:ext cx="2185146" cy="280142"/>
        </a:xfrm>
        <a:prstGeom prst="roundRect">
          <a:avLst/>
        </a:prstGeom>
        <a:solidFill>
          <a:schemeClr val="tx2">
            <a:lumMod val="7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>
              <a:solidFill>
                <a:srgbClr val="FFFF00"/>
              </a:solidFill>
              <a:latin typeface="+mn-lt"/>
              <a:ea typeface="+mn-ea"/>
              <a:cs typeface="+mn-cs"/>
            </a:rPr>
            <a:t>REDE SOMENTE RIO CAPITAL</a:t>
          </a:r>
        </a:p>
      </xdr:txBody>
    </xdr:sp>
    <xdr:clientData/>
  </xdr:twoCellAnchor>
  <xdr:twoCellAnchor editAs="absolute">
    <xdr:from>
      <xdr:col>7</xdr:col>
      <xdr:colOff>285750</xdr:colOff>
      <xdr:row>8</xdr:row>
      <xdr:rowOff>38100</xdr:rowOff>
    </xdr:from>
    <xdr:to>
      <xdr:col>10</xdr:col>
      <xdr:colOff>327771</xdr:colOff>
      <xdr:row>9</xdr:row>
      <xdr:rowOff>80117</xdr:rowOff>
    </xdr:to>
    <xdr:sp macro="" textlink="">
      <xdr:nvSpPr>
        <xdr:cNvPr id="6" name="Retângulo de cantos arredondados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0CC1F3-5037-43F2-9C8C-958680C0A18F}"/>
            </a:ext>
          </a:extLst>
        </xdr:cNvPr>
        <xdr:cNvSpPr/>
      </xdr:nvSpPr>
      <xdr:spPr>
        <a:xfrm>
          <a:off x="4391025" y="1685925"/>
          <a:ext cx="2185146" cy="280142"/>
        </a:xfrm>
        <a:prstGeom prst="roundRect">
          <a:avLst/>
        </a:prstGeom>
        <a:solidFill>
          <a:schemeClr val="tx2">
            <a:lumMod val="7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>
              <a:solidFill>
                <a:srgbClr val="FFFF00"/>
              </a:solidFill>
              <a:latin typeface="+mn-lt"/>
              <a:ea typeface="+mn-ea"/>
              <a:cs typeface="+mn-cs"/>
            </a:rPr>
            <a:t>Condições Gerais Bradesco</a:t>
          </a:r>
        </a:p>
      </xdr:txBody>
    </xdr:sp>
    <xdr:clientData/>
  </xdr:twoCellAnchor>
  <xdr:twoCellAnchor editAs="absolute">
    <xdr:from>
      <xdr:col>8</xdr:col>
      <xdr:colOff>114300</xdr:colOff>
      <xdr:row>24</xdr:row>
      <xdr:rowOff>114300</xdr:rowOff>
    </xdr:from>
    <xdr:to>
      <xdr:col>10</xdr:col>
      <xdr:colOff>480171</xdr:colOff>
      <xdr:row>25</xdr:row>
      <xdr:rowOff>156317</xdr:rowOff>
    </xdr:to>
    <xdr:sp macro="" textlink="">
      <xdr:nvSpPr>
        <xdr:cNvPr id="7" name="Retângulo de cantos arredondados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5F24D6-27BF-40F8-A1B4-FFE09916B79A}"/>
            </a:ext>
          </a:extLst>
        </xdr:cNvPr>
        <xdr:cNvSpPr/>
      </xdr:nvSpPr>
      <xdr:spPr>
        <a:xfrm>
          <a:off x="4543425" y="5219700"/>
          <a:ext cx="2185146" cy="280142"/>
        </a:xfrm>
        <a:prstGeom prst="roundRect">
          <a:avLst/>
        </a:prstGeom>
        <a:solidFill>
          <a:schemeClr val="tx2">
            <a:lumMod val="7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>
              <a:solidFill>
                <a:srgbClr val="FFFF00"/>
              </a:solidFill>
              <a:latin typeface="+mn-lt"/>
              <a:ea typeface="+mn-ea"/>
              <a:cs typeface="+mn-cs"/>
            </a:rPr>
            <a:t>Condições Gerais Bradesco</a:t>
          </a:r>
        </a:p>
      </xdr:txBody>
    </xdr:sp>
    <xdr:clientData/>
  </xdr:twoCellAnchor>
  <xdr:twoCellAnchor editAs="absolute">
    <xdr:from>
      <xdr:col>8</xdr:col>
      <xdr:colOff>38100</xdr:colOff>
      <xdr:row>42</xdr:row>
      <xdr:rowOff>57150</xdr:rowOff>
    </xdr:from>
    <xdr:to>
      <xdr:col>10</xdr:col>
      <xdr:colOff>403971</xdr:colOff>
      <xdr:row>43</xdr:row>
      <xdr:rowOff>99167</xdr:rowOff>
    </xdr:to>
    <xdr:sp macro="" textlink="">
      <xdr:nvSpPr>
        <xdr:cNvPr id="8" name="Retângulo de cantos arredondados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77ADBF-758B-43A1-9456-88A393B786B6}"/>
            </a:ext>
          </a:extLst>
        </xdr:cNvPr>
        <xdr:cNvSpPr/>
      </xdr:nvSpPr>
      <xdr:spPr>
        <a:xfrm>
          <a:off x="4467225" y="8896350"/>
          <a:ext cx="2185146" cy="280142"/>
        </a:xfrm>
        <a:prstGeom prst="roundRect">
          <a:avLst/>
        </a:prstGeom>
        <a:solidFill>
          <a:schemeClr val="tx2">
            <a:lumMod val="7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>
              <a:solidFill>
                <a:srgbClr val="FFFF00"/>
              </a:solidFill>
              <a:latin typeface="+mn-lt"/>
              <a:ea typeface="+mn-ea"/>
              <a:cs typeface="+mn-cs"/>
            </a:rPr>
            <a:t>Condições Gerais Bradesco</a:t>
          </a:r>
        </a:p>
      </xdr:txBody>
    </xdr:sp>
    <xdr:clientData/>
  </xdr:twoCellAnchor>
  <xdr:twoCellAnchor editAs="absolute">
    <xdr:from>
      <xdr:col>8</xdr:col>
      <xdr:colOff>95250</xdr:colOff>
      <xdr:row>59</xdr:row>
      <xdr:rowOff>9525</xdr:rowOff>
    </xdr:from>
    <xdr:to>
      <xdr:col>10</xdr:col>
      <xdr:colOff>461121</xdr:colOff>
      <xdr:row>60</xdr:row>
      <xdr:rowOff>51542</xdr:rowOff>
    </xdr:to>
    <xdr:sp macro="" textlink="">
      <xdr:nvSpPr>
        <xdr:cNvPr id="9" name="Retângulo de cantos arredondados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B58556-4B2B-4DA4-96A0-C5001ACC4797}"/>
            </a:ext>
          </a:extLst>
        </xdr:cNvPr>
        <xdr:cNvSpPr/>
      </xdr:nvSpPr>
      <xdr:spPr>
        <a:xfrm>
          <a:off x="4524375" y="12544425"/>
          <a:ext cx="2185146" cy="280142"/>
        </a:xfrm>
        <a:prstGeom prst="roundRect">
          <a:avLst/>
        </a:prstGeom>
        <a:solidFill>
          <a:schemeClr val="tx2">
            <a:lumMod val="7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>
              <a:solidFill>
                <a:srgbClr val="FFFF00"/>
              </a:solidFill>
              <a:latin typeface="+mn-lt"/>
              <a:ea typeface="+mn-ea"/>
              <a:cs typeface="+mn-cs"/>
            </a:rPr>
            <a:t>Condições Gerais Bradesco</a:t>
          </a:r>
        </a:p>
      </xdr:txBody>
    </xdr:sp>
    <xdr:clientData/>
  </xdr:twoCellAnchor>
  <xdr:twoCellAnchor editAs="oneCell">
    <xdr:from>
      <xdr:col>0</xdr:col>
      <xdr:colOff>571501</xdr:colOff>
      <xdr:row>5</xdr:row>
      <xdr:rowOff>142875</xdr:rowOff>
    </xdr:from>
    <xdr:to>
      <xdr:col>1</xdr:col>
      <xdr:colOff>847725</xdr:colOff>
      <xdr:row>7</xdr:row>
      <xdr:rowOff>235410</xdr:rowOff>
    </xdr:to>
    <xdr:pic>
      <xdr:nvPicPr>
        <xdr:cNvPr id="12" name="Imagem 2">
          <a:extLst>
            <a:ext uri="{FF2B5EF4-FFF2-40B4-BE49-F238E27FC236}">
              <a16:creationId xmlns:a16="http://schemas.microsoft.com/office/drawing/2014/main" id="{BDB4DCCC-A527-496A-85E0-5B268AA9A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1095375"/>
          <a:ext cx="885824" cy="49258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21</xdr:row>
      <xdr:rowOff>171450</xdr:rowOff>
    </xdr:from>
    <xdr:to>
      <xdr:col>1</xdr:col>
      <xdr:colOff>936958</xdr:colOff>
      <xdr:row>23</xdr:row>
      <xdr:rowOff>283508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F7E59080-CB44-8B33-8433-4A848BC16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8175" y="4581525"/>
          <a:ext cx="908383" cy="512108"/>
        </a:xfrm>
        <a:prstGeom prst="rect">
          <a:avLst/>
        </a:prstGeom>
      </xdr:spPr>
    </xdr:pic>
    <xdr:clientData/>
  </xdr:twoCellAnchor>
  <xdr:twoCellAnchor>
    <xdr:from>
      <xdr:col>8</xdr:col>
      <xdr:colOff>485774</xdr:colOff>
      <xdr:row>9</xdr:row>
      <xdr:rowOff>200025</xdr:rowOff>
    </xdr:from>
    <xdr:to>
      <xdr:col>9</xdr:col>
      <xdr:colOff>561974</xdr:colOff>
      <xdr:row>14</xdr:row>
      <xdr:rowOff>104775</xdr:rowOff>
    </xdr:to>
    <xdr:sp macro="" textlink="">
      <xdr:nvSpPr>
        <xdr:cNvPr id="16" name="Texto Explicativo: Seta para Cima 15">
          <a:extLst>
            <a:ext uri="{FF2B5EF4-FFF2-40B4-BE49-F238E27FC236}">
              <a16:creationId xmlns:a16="http://schemas.microsoft.com/office/drawing/2014/main" id="{A9FA7BEE-D306-96A1-E7AF-D09CF2CF0983}"/>
            </a:ext>
          </a:extLst>
        </xdr:cNvPr>
        <xdr:cNvSpPr/>
      </xdr:nvSpPr>
      <xdr:spPr>
        <a:xfrm>
          <a:off x="4914899" y="2085975"/>
          <a:ext cx="1285875" cy="981075"/>
        </a:xfrm>
        <a:prstGeom prst="upArrowCallou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Clique nos ícones acima para rede e condições</a:t>
          </a:r>
        </a:p>
      </xdr:txBody>
    </xdr:sp>
    <xdr:clientData/>
  </xdr:twoCellAnchor>
  <xdr:twoCellAnchor editAs="oneCell">
    <xdr:from>
      <xdr:col>8</xdr:col>
      <xdr:colOff>552450</xdr:colOff>
      <xdr:row>26</xdr:row>
      <xdr:rowOff>114300</xdr:rowOff>
    </xdr:from>
    <xdr:to>
      <xdr:col>10</xdr:col>
      <xdr:colOff>25639</xdr:colOff>
      <xdr:row>31</xdr:row>
      <xdr:rowOff>126959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E8E59340-6328-B2C2-A95A-B5EE5D73E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81575" y="5648325"/>
          <a:ext cx="1292464" cy="993734"/>
        </a:xfrm>
        <a:prstGeom prst="rect">
          <a:avLst/>
        </a:prstGeom>
      </xdr:spPr>
    </xdr:pic>
    <xdr:clientData/>
  </xdr:twoCellAnchor>
  <xdr:twoCellAnchor editAs="oneCell">
    <xdr:from>
      <xdr:col>8</xdr:col>
      <xdr:colOff>466725</xdr:colOff>
      <xdr:row>44</xdr:row>
      <xdr:rowOff>28575</xdr:rowOff>
    </xdr:from>
    <xdr:to>
      <xdr:col>9</xdr:col>
      <xdr:colOff>549514</xdr:colOff>
      <xdr:row>48</xdr:row>
      <xdr:rowOff>184109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708D9866-91CB-5E65-54BE-3076CFA02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95850" y="9344025"/>
          <a:ext cx="1292464" cy="99373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39</xdr:row>
      <xdr:rowOff>57150</xdr:rowOff>
    </xdr:from>
    <xdr:to>
      <xdr:col>1</xdr:col>
      <xdr:colOff>870283</xdr:colOff>
      <xdr:row>41</xdr:row>
      <xdr:rowOff>169208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7B59778E-37F7-4C3C-AF10-8C7F605AC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0" y="8201025"/>
          <a:ext cx="908383" cy="51210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56</xdr:row>
      <xdr:rowOff>123825</xdr:rowOff>
    </xdr:from>
    <xdr:to>
      <xdr:col>1</xdr:col>
      <xdr:colOff>870283</xdr:colOff>
      <xdr:row>58</xdr:row>
      <xdr:rowOff>197783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4E1B20D0-6A08-4805-8A11-C0C681962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0" y="11925300"/>
          <a:ext cx="908383" cy="5121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257175</xdr:rowOff>
    </xdr:from>
    <xdr:to>
      <xdr:col>1</xdr:col>
      <xdr:colOff>1247775</xdr:colOff>
      <xdr:row>0</xdr:row>
      <xdr:rowOff>981075</xdr:rowOff>
    </xdr:to>
    <xdr:pic>
      <xdr:nvPicPr>
        <xdr:cNvPr id="12" name="Imagem 31">
          <a:extLst>
            <a:ext uri="{FF2B5EF4-FFF2-40B4-BE49-F238E27FC236}">
              <a16:creationId xmlns:a16="http://schemas.microsoft.com/office/drawing/2014/main" id="{CB77FAEE-B3C0-4907-A295-3573B97B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257175"/>
          <a:ext cx="7905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209550</xdr:colOff>
      <xdr:row>0</xdr:row>
      <xdr:rowOff>428625</xdr:rowOff>
    </xdr:from>
    <xdr:to>
      <xdr:col>2</xdr:col>
      <xdr:colOff>1066800</xdr:colOff>
      <xdr:row>0</xdr:row>
      <xdr:rowOff>895350</xdr:rowOff>
    </xdr:to>
    <xdr:pic>
      <xdr:nvPicPr>
        <xdr:cNvPr id="13" name="Imagem4">
          <a:extLst>
            <a:ext uri="{FF2B5EF4-FFF2-40B4-BE49-F238E27FC236}">
              <a16:creationId xmlns:a16="http://schemas.microsoft.com/office/drawing/2014/main" id="{C6E69E2B-CF40-4BD2-982A-F19C7A0B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428625"/>
          <a:ext cx="857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457200</xdr:colOff>
      <xdr:row>0</xdr:row>
      <xdr:rowOff>200025</xdr:rowOff>
    </xdr:from>
    <xdr:to>
      <xdr:col>4</xdr:col>
      <xdr:colOff>1247775</xdr:colOff>
      <xdr:row>0</xdr:row>
      <xdr:rowOff>923925</xdr:rowOff>
    </xdr:to>
    <xdr:pic>
      <xdr:nvPicPr>
        <xdr:cNvPr id="20" name="Imagem 31">
          <a:extLst>
            <a:ext uri="{FF2B5EF4-FFF2-40B4-BE49-F238E27FC236}">
              <a16:creationId xmlns:a16="http://schemas.microsoft.com/office/drawing/2014/main" id="{93F3DA3C-5397-4756-A560-AB48A8BFC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200025"/>
          <a:ext cx="7905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0</xdr:row>
      <xdr:rowOff>381000</xdr:rowOff>
    </xdr:from>
    <xdr:to>
      <xdr:col>5</xdr:col>
      <xdr:colOff>1057275</xdr:colOff>
      <xdr:row>0</xdr:row>
      <xdr:rowOff>847725</xdr:rowOff>
    </xdr:to>
    <xdr:pic>
      <xdr:nvPicPr>
        <xdr:cNvPr id="21" name="Imagem4">
          <a:extLst>
            <a:ext uri="{FF2B5EF4-FFF2-40B4-BE49-F238E27FC236}">
              <a16:creationId xmlns:a16="http://schemas.microsoft.com/office/drawing/2014/main" id="{30A059C7-CA9E-44AB-B274-FFF221C4A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4675" y="381000"/>
          <a:ext cx="857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419100</xdr:colOff>
      <xdr:row>0</xdr:row>
      <xdr:rowOff>238125</xdr:rowOff>
    </xdr:from>
    <xdr:to>
      <xdr:col>7</xdr:col>
      <xdr:colOff>1209675</xdr:colOff>
      <xdr:row>0</xdr:row>
      <xdr:rowOff>962025</xdr:rowOff>
    </xdr:to>
    <xdr:pic>
      <xdr:nvPicPr>
        <xdr:cNvPr id="22" name="Imagem 31">
          <a:extLst>
            <a:ext uri="{FF2B5EF4-FFF2-40B4-BE49-F238E27FC236}">
              <a16:creationId xmlns:a16="http://schemas.microsoft.com/office/drawing/2014/main" id="{7706EBE7-643D-48FF-9D51-4328CD6EB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8725" y="238125"/>
          <a:ext cx="7905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371475</xdr:colOff>
      <xdr:row>0</xdr:row>
      <xdr:rowOff>371475</xdr:rowOff>
    </xdr:from>
    <xdr:to>
      <xdr:col>8</xdr:col>
      <xdr:colOff>1228725</xdr:colOff>
      <xdr:row>0</xdr:row>
      <xdr:rowOff>838200</xdr:rowOff>
    </xdr:to>
    <xdr:pic>
      <xdr:nvPicPr>
        <xdr:cNvPr id="23" name="Imagem4">
          <a:extLst>
            <a:ext uri="{FF2B5EF4-FFF2-40B4-BE49-F238E27FC236}">
              <a16:creationId xmlns:a16="http://schemas.microsoft.com/office/drawing/2014/main" id="{A7441FA7-640E-42B0-9541-974EC82B1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77950" y="371475"/>
          <a:ext cx="857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466725</xdr:colOff>
      <xdr:row>0</xdr:row>
      <xdr:rowOff>228600</xdr:rowOff>
    </xdr:from>
    <xdr:to>
      <xdr:col>10</xdr:col>
      <xdr:colOff>1257300</xdr:colOff>
      <xdr:row>0</xdr:row>
      <xdr:rowOff>952500</xdr:rowOff>
    </xdr:to>
    <xdr:pic>
      <xdr:nvPicPr>
        <xdr:cNvPr id="24" name="Imagem 31">
          <a:extLst>
            <a:ext uri="{FF2B5EF4-FFF2-40B4-BE49-F238E27FC236}">
              <a16:creationId xmlns:a16="http://schemas.microsoft.com/office/drawing/2014/main" id="{8FF01F03-950B-409E-A918-70639F214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3450" y="228600"/>
          <a:ext cx="7905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200025</xdr:colOff>
      <xdr:row>0</xdr:row>
      <xdr:rowOff>361950</xdr:rowOff>
    </xdr:from>
    <xdr:to>
      <xdr:col>11</xdr:col>
      <xdr:colOff>1057275</xdr:colOff>
      <xdr:row>0</xdr:row>
      <xdr:rowOff>828675</xdr:rowOff>
    </xdr:to>
    <xdr:pic>
      <xdr:nvPicPr>
        <xdr:cNvPr id="25" name="Imagem4">
          <a:extLst>
            <a:ext uri="{FF2B5EF4-FFF2-40B4-BE49-F238E27FC236}">
              <a16:creationId xmlns:a16="http://schemas.microsoft.com/office/drawing/2014/main" id="{FE3025B9-A517-464C-AB00-EFD5E20D6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4100" y="361950"/>
          <a:ext cx="857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174625</xdr:rowOff>
    </xdr:from>
    <xdr:to>
      <xdr:col>0</xdr:col>
      <xdr:colOff>1238251</xdr:colOff>
      <xdr:row>0</xdr:row>
      <xdr:rowOff>750651</xdr:rowOff>
    </xdr:to>
    <xdr:pic>
      <xdr:nvPicPr>
        <xdr:cNvPr id="26" name="Picture 1" descr="11voltar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A1BDF5-DE8E-4A56-A06E-0EAAE1573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0" y="174625"/>
          <a:ext cx="1047751" cy="576026"/>
        </a:xfrm>
        <a:prstGeom prst="roundRect">
          <a:avLst>
            <a:gd name="adj" fmla="val 16667"/>
          </a:avLst>
        </a:prstGeom>
        <a:solidFill>
          <a:srgbClr val="F79646"/>
        </a:solid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3D23-FE13-4A68-95D2-B3D6F99B6A5F}">
  <dimension ref="A2:K70"/>
  <sheetViews>
    <sheetView tabSelected="1" topLeftCell="A54" zoomScaleNormal="100" workbookViewId="0">
      <selection activeCell="O7" sqref="O7"/>
    </sheetView>
  </sheetViews>
  <sheetFormatPr defaultRowHeight="15" x14ac:dyDescent="0.25"/>
  <cols>
    <col min="2" max="2" width="22.140625" customWidth="1"/>
    <col min="3" max="3" width="9.85546875" style="80" customWidth="1"/>
    <col min="4" max="4" width="22.140625" style="54" hidden="1" customWidth="1"/>
    <col min="5" max="5" width="20.42578125" customWidth="1"/>
    <col min="6" max="7" width="0" hidden="1" customWidth="1"/>
    <col min="8" max="8" width="4.85546875" customWidth="1"/>
    <col min="9" max="9" width="18.140625" customWidth="1"/>
  </cols>
  <sheetData>
    <row r="2" spans="1:11" x14ac:dyDescent="0.25">
      <c r="A2" s="47"/>
      <c r="B2" s="47"/>
      <c r="C2" s="70"/>
      <c r="D2" s="47"/>
      <c r="E2" s="47"/>
      <c r="F2" s="47"/>
      <c r="G2" s="47"/>
      <c r="H2" s="47"/>
      <c r="I2" s="47"/>
      <c r="J2" s="47"/>
      <c r="K2" s="47"/>
    </row>
    <row r="3" spans="1:11" ht="15" customHeight="1" x14ac:dyDescent="0.25">
      <c r="A3" s="47"/>
      <c r="B3" s="47"/>
      <c r="C3" s="88" t="s">
        <v>135</v>
      </c>
      <c r="D3" s="88"/>
      <c r="E3" s="88"/>
      <c r="F3" s="47"/>
      <c r="G3" s="47"/>
      <c r="H3" s="47"/>
      <c r="I3" s="90" t="s">
        <v>0</v>
      </c>
      <c r="J3" s="90"/>
      <c r="K3" s="90"/>
    </row>
    <row r="4" spans="1:11" x14ac:dyDescent="0.25">
      <c r="A4" s="47"/>
      <c r="B4" s="47"/>
      <c r="C4" s="71"/>
      <c r="D4" s="60"/>
      <c r="E4" s="60"/>
      <c r="F4" s="47"/>
      <c r="G4" s="47"/>
      <c r="H4" s="47"/>
      <c r="I4" s="62"/>
      <c r="J4" s="62"/>
      <c r="K4" s="62"/>
    </row>
    <row r="5" spans="1:11" x14ac:dyDescent="0.25">
      <c r="A5" s="47"/>
      <c r="B5" s="47"/>
      <c r="C5" s="71"/>
      <c r="D5" s="61"/>
      <c r="E5" s="60"/>
      <c r="F5" s="47"/>
      <c r="G5" s="47"/>
      <c r="H5" s="47"/>
      <c r="I5" s="62"/>
      <c r="J5" s="62"/>
      <c r="K5" s="62"/>
    </row>
    <row r="6" spans="1:11" ht="15.75" x14ac:dyDescent="0.25">
      <c r="A6" s="47"/>
      <c r="B6" s="47"/>
      <c r="C6" s="72" t="s">
        <v>3</v>
      </c>
      <c r="D6" s="63">
        <v>448.09</v>
      </c>
      <c r="E6" s="63">
        <f t="shared" ref="E6:E15" si="0">D6+(D6*2.38%)+12.87</f>
        <v>471.62454199999996</v>
      </c>
      <c r="F6" s="47"/>
      <c r="G6" s="47"/>
      <c r="H6" s="47"/>
      <c r="I6" s="62"/>
      <c r="J6" s="62"/>
      <c r="K6" s="62"/>
    </row>
    <row r="7" spans="1:11" ht="15.75" x14ac:dyDescent="0.25">
      <c r="A7" s="47"/>
      <c r="B7" s="47"/>
      <c r="C7" s="72" t="s">
        <v>4</v>
      </c>
      <c r="D7" s="63">
        <v>528.74</v>
      </c>
      <c r="E7" s="63">
        <f t="shared" si="0"/>
        <v>554.19401200000004</v>
      </c>
      <c r="F7" s="47"/>
      <c r="G7" s="47"/>
      <c r="H7" s="47"/>
      <c r="I7" s="62"/>
      <c r="J7" s="62"/>
      <c r="K7" s="62"/>
    </row>
    <row r="8" spans="1:11" ht="23.25" x14ac:dyDescent="0.25">
      <c r="A8" s="47"/>
      <c r="B8" s="47"/>
      <c r="C8" s="72" t="s">
        <v>5</v>
      </c>
      <c r="D8" s="63">
        <v>639.77</v>
      </c>
      <c r="E8" s="63">
        <f t="shared" si="0"/>
        <v>667.86652600000002</v>
      </c>
      <c r="F8" s="47"/>
      <c r="G8" s="47"/>
      <c r="H8" s="47"/>
      <c r="I8" s="90" t="s">
        <v>134</v>
      </c>
      <c r="J8" s="90"/>
      <c r="K8" s="90"/>
    </row>
    <row r="9" spans="1:11" ht="18.75" x14ac:dyDescent="0.25">
      <c r="A9" s="83" t="s">
        <v>136</v>
      </c>
      <c r="B9" s="84"/>
      <c r="C9" s="72" t="s">
        <v>6</v>
      </c>
      <c r="D9" s="63">
        <v>767.74</v>
      </c>
      <c r="E9" s="63">
        <f t="shared" si="0"/>
        <v>798.88221199999998</v>
      </c>
      <c r="F9" s="47"/>
      <c r="G9" s="47"/>
      <c r="H9" s="47"/>
      <c r="I9" s="47"/>
      <c r="J9" s="47"/>
      <c r="K9" s="47"/>
    </row>
    <row r="10" spans="1:11" ht="18.75" x14ac:dyDescent="0.25">
      <c r="A10" s="83" t="s">
        <v>17</v>
      </c>
      <c r="B10" s="84"/>
      <c r="C10" s="72" t="s">
        <v>7</v>
      </c>
      <c r="D10" s="63">
        <v>875.21</v>
      </c>
      <c r="E10" s="63">
        <f t="shared" si="0"/>
        <v>908.90999800000009</v>
      </c>
      <c r="F10" s="47"/>
      <c r="G10" s="47"/>
      <c r="H10" s="47"/>
      <c r="I10" s="47"/>
      <c r="J10" s="47"/>
      <c r="K10" s="47"/>
    </row>
    <row r="11" spans="1:11" ht="18.75" x14ac:dyDescent="0.25">
      <c r="A11" s="83" t="s">
        <v>137</v>
      </c>
      <c r="B11" s="84"/>
      <c r="C11" s="72" t="s">
        <v>8</v>
      </c>
      <c r="D11" s="63">
        <v>901.47</v>
      </c>
      <c r="E11" s="63">
        <f t="shared" si="0"/>
        <v>935.79498599999999</v>
      </c>
      <c r="F11" s="47"/>
      <c r="G11" s="47"/>
      <c r="H11" s="47"/>
      <c r="I11" s="47"/>
      <c r="J11" s="47"/>
      <c r="K11" s="47"/>
    </row>
    <row r="12" spans="1:11" ht="15.75" x14ac:dyDescent="0.25">
      <c r="A12" s="47"/>
      <c r="B12" s="47"/>
      <c r="C12" s="72" t="s">
        <v>9</v>
      </c>
      <c r="D12" s="63">
        <v>1097.5999999999999</v>
      </c>
      <c r="E12" s="63">
        <f t="shared" si="0"/>
        <v>1136.5928799999997</v>
      </c>
      <c r="F12" s="47"/>
      <c r="G12" s="47"/>
      <c r="H12" s="47"/>
      <c r="I12" s="47"/>
      <c r="J12" s="47"/>
      <c r="K12" s="47"/>
    </row>
    <row r="13" spans="1:11" ht="15.75" x14ac:dyDescent="0.25">
      <c r="A13" s="47"/>
      <c r="B13" s="47"/>
      <c r="C13" s="72" t="s">
        <v>10</v>
      </c>
      <c r="D13" s="63">
        <v>1291</v>
      </c>
      <c r="E13" s="63">
        <f t="shared" si="0"/>
        <v>1334.5957999999998</v>
      </c>
      <c r="F13" s="47"/>
      <c r="G13" s="47"/>
      <c r="H13" s="47"/>
      <c r="I13" s="89"/>
      <c r="J13" s="89"/>
      <c r="K13" s="89"/>
    </row>
    <row r="14" spans="1:11" ht="15.75" x14ac:dyDescent="0.25">
      <c r="A14" s="47"/>
      <c r="B14" s="47"/>
      <c r="C14" s="72" t="s">
        <v>11</v>
      </c>
      <c r="D14" s="63">
        <v>1536.28</v>
      </c>
      <c r="E14" s="63">
        <f t="shared" si="0"/>
        <v>1585.7134639999999</v>
      </c>
      <c r="F14" s="47"/>
      <c r="G14" s="47"/>
      <c r="H14" s="47"/>
      <c r="I14" s="47"/>
      <c r="J14" s="47"/>
      <c r="K14" s="47"/>
    </row>
    <row r="15" spans="1:11" ht="15.75" x14ac:dyDescent="0.25">
      <c r="A15" s="47"/>
      <c r="B15" s="47"/>
      <c r="C15" s="72" t="s">
        <v>12</v>
      </c>
      <c r="D15" s="63">
        <v>2688.34</v>
      </c>
      <c r="E15" s="63">
        <f t="shared" si="0"/>
        <v>2765.1924920000001</v>
      </c>
      <c r="F15" s="47"/>
      <c r="G15" s="47"/>
      <c r="H15" s="47"/>
      <c r="I15" s="47"/>
      <c r="J15" s="47"/>
      <c r="K15" s="47"/>
    </row>
    <row r="16" spans="1:11" x14ac:dyDescent="0.25">
      <c r="A16" s="47"/>
      <c r="B16" s="47"/>
      <c r="C16" s="71"/>
      <c r="D16" s="61"/>
      <c r="E16" s="60"/>
      <c r="F16" s="47"/>
      <c r="G16" s="47"/>
      <c r="H16" s="47"/>
      <c r="I16" s="47"/>
      <c r="J16" s="47"/>
      <c r="K16" s="47"/>
    </row>
    <row r="17" spans="1:11" x14ac:dyDescent="0.25">
      <c r="A17" s="47"/>
      <c r="B17" s="47"/>
      <c r="C17" s="70"/>
      <c r="D17" s="52"/>
      <c r="E17" s="47"/>
      <c r="F17" s="47"/>
      <c r="G17" s="47"/>
      <c r="H17" s="47"/>
      <c r="I17" s="47"/>
      <c r="J17" s="47"/>
      <c r="K17" s="47"/>
    </row>
    <row r="19" spans="1:11" x14ac:dyDescent="0.25">
      <c r="A19" s="48"/>
      <c r="B19" s="48"/>
      <c r="C19" s="73"/>
      <c r="D19" s="53"/>
      <c r="E19" s="48"/>
      <c r="F19" s="48"/>
      <c r="G19" s="48"/>
      <c r="H19" s="48"/>
      <c r="I19" s="48"/>
      <c r="J19" s="48"/>
      <c r="K19" s="48"/>
    </row>
    <row r="20" spans="1:11" ht="23.25" x14ac:dyDescent="0.25">
      <c r="A20" s="48"/>
      <c r="B20" s="57"/>
      <c r="C20" s="93" t="s">
        <v>135</v>
      </c>
      <c r="D20" s="93"/>
      <c r="E20" s="93"/>
      <c r="F20" s="64"/>
      <c r="G20" s="64"/>
      <c r="H20" s="64"/>
      <c r="I20" s="94" t="s">
        <v>0</v>
      </c>
      <c r="J20" s="94"/>
      <c r="K20" s="94"/>
    </row>
    <row r="21" spans="1:11" x14ac:dyDescent="0.25">
      <c r="A21" s="48"/>
      <c r="B21" s="48"/>
      <c r="C21" s="73"/>
      <c r="D21" s="53"/>
      <c r="E21" s="48"/>
      <c r="F21" s="48"/>
      <c r="G21" s="48"/>
      <c r="H21" s="48"/>
      <c r="I21" s="48"/>
      <c r="J21" s="48"/>
      <c r="K21" s="48"/>
    </row>
    <row r="22" spans="1:11" ht="15.75" x14ac:dyDescent="0.25">
      <c r="A22" s="48"/>
      <c r="B22" s="48"/>
      <c r="C22" s="74" t="s">
        <v>3</v>
      </c>
      <c r="D22" s="65">
        <v>484.57</v>
      </c>
      <c r="E22" s="65">
        <f t="shared" ref="E22:E31" si="1">D22+(D22*2.38%)+12.87</f>
        <v>508.97276599999998</v>
      </c>
      <c r="F22" s="48"/>
      <c r="G22" s="48"/>
      <c r="H22" s="48"/>
      <c r="I22" s="48"/>
      <c r="J22" s="48"/>
      <c r="K22" s="48"/>
    </row>
    <row r="23" spans="1:11" ht="15.75" x14ac:dyDescent="0.25">
      <c r="A23" s="48"/>
      <c r="B23" s="48"/>
      <c r="C23" s="74" t="s">
        <v>4</v>
      </c>
      <c r="D23" s="65">
        <v>571.79999999999995</v>
      </c>
      <c r="E23" s="65">
        <f t="shared" si="1"/>
        <v>598.27883999999995</v>
      </c>
      <c r="F23" s="48"/>
      <c r="G23" s="48"/>
      <c r="H23" s="48"/>
      <c r="I23" s="48"/>
      <c r="J23" s="48"/>
      <c r="K23" s="48"/>
    </row>
    <row r="24" spans="1:11" ht="23.25" x14ac:dyDescent="0.25">
      <c r="A24" s="48"/>
      <c r="B24" s="48"/>
      <c r="C24" s="74" t="s">
        <v>5</v>
      </c>
      <c r="D24" s="65">
        <v>691.87</v>
      </c>
      <c r="E24" s="65">
        <f t="shared" si="1"/>
        <v>721.20650599999999</v>
      </c>
      <c r="F24" s="48"/>
      <c r="G24" s="48"/>
      <c r="H24" s="48"/>
      <c r="I24" s="94" t="s">
        <v>134</v>
      </c>
      <c r="J24" s="94"/>
      <c r="K24" s="94"/>
    </row>
    <row r="25" spans="1:11" ht="18.75" x14ac:dyDescent="0.25">
      <c r="A25" s="82" t="s">
        <v>136</v>
      </c>
      <c r="B25" s="85"/>
      <c r="C25" s="74" t="s">
        <v>6</v>
      </c>
      <c r="D25" s="65">
        <v>830.25</v>
      </c>
      <c r="E25" s="65">
        <f t="shared" si="1"/>
        <v>862.87995000000001</v>
      </c>
      <c r="F25" s="48"/>
      <c r="G25" s="48"/>
      <c r="H25" s="48"/>
      <c r="I25" s="48"/>
      <c r="J25" s="48"/>
      <c r="K25" s="48"/>
    </row>
    <row r="26" spans="1:11" ht="15" customHeight="1" x14ac:dyDescent="0.25">
      <c r="A26" s="82" t="s">
        <v>17</v>
      </c>
      <c r="B26" s="82"/>
      <c r="C26" s="74" t="s">
        <v>7</v>
      </c>
      <c r="D26" s="65">
        <v>946.48</v>
      </c>
      <c r="E26" s="65">
        <f t="shared" si="1"/>
        <v>981.87622399999998</v>
      </c>
      <c r="F26" s="48"/>
      <c r="G26" s="48"/>
      <c r="H26" s="48"/>
      <c r="I26" s="48"/>
      <c r="J26" s="48"/>
      <c r="K26" s="48"/>
    </row>
    <row r="27" spans="1:11" ht="15" customHeight="1" x14ac:dyDescent="0.25">
      <c r="A27" s="82" t="s">
        <v>138</v>
      </c>
      <c r="B27" s="82"/>
      <c r="C27" s="74" t="s">
        <v>8</v>
      </c>
      <c r="D27" s="65">
        <v>974.88</v>
      </c>
      <c r="E27" s="65">
        <f t="shared" si="1"/>
        <v>1010.952144</v>
      </c>
      <c r="F27" s="48"/>
      <c r="G27" s="48"/>
      <c r="H27" s="48"/>
      <c r="I27" s="48"/>
      <c r="J27" s="48"/>
      <c r="K27" s="48"/>
    </row>
    <row r="28" spans="1:11" ht="15" customHeight="1" x14ac:dyDescent="0.25">
      <c r="A28" s="48"/>
      <c r="B28" s="48"/>
      <c r="C28" s="74" t="s">
        <v>9</v>
      </c>
      <c r="D28" s="65">
        <v>1186.98</v>
      </c>
      <c r="E28" s="65">
        <f t="shared" si="1"/>
        <v>1228.1001239999998</v>
      </c>
      <c r="F28" s="48"/>
      <c r="G28" s="48"/>
      <c r="H28" s="48"/>
      <c r="I28" s="48"/>
      <c r="J28" s="48"/>
      <c r="K28" s="48"/>
    </row>
    <row r="29" spans="1:11" ht="15.75" x14ac:dyDescent="0.25">
      <c r="A29" s="48"/>
      <c r="B29" s="48"/>
      <c r="C29" s="74" t="s">
        <v>10</v>
      </c>
      <c r="D29" s="65">
        <v>1396.13</v>
      </c>
      <c r="E29" s="65">
        <f t="shared" si="1"/>
        <v>1442.2278940000001</v>
      </c>
      <c r="F29" s="48"/>
      <c r="G29" s="48"/>
      <c r="H29" s="48"/>
      <c r="I29" s="96"/>
      <c r="J29" s="96"/>
      <c r="K29" s="96"/>
    </row>
    <row r="30" spans="1:11" ht="15.75" x14ac:dyDescent="0.25">
      <c r="A30" s="48"/>
      <c r="B30" s="48"/>
      <c r="C30" s="74" t="s">
        <v>11</v>
      </c>
      <c r="D30" s="65">
        <v>1661.39</v>
      </c>
      <c r="E30" s="65">
        <f t="shared" si="1"/>
        <v>1713.801082</v>
      </c>
      <c r="F30" s="48"/>
      <c r="G30" s="48"/>
      <c r="H30" s="48"/>
      <c r="I30" s="48"/>
      <c r="J30" s="48"/>
      <c r="K30" s="48"/>
    </row>
    <row r="31" spans="1:11" ht="15.75" x14ac:dyDescent="0.25">
      <c r="A31" s="48"/>
      <c r="B31" s="48"/>
      <c r="C31" s="74" t="s">
        <v>12</v>
      </c>
      <c r="D31" s="65">
        <v>2907.27</v>
      </c>
      <c r="E31" s="65">
        <f t="shared" si="1"/>
        <v>2989.3330259999998</v>
      </c>
      <c r="F31" s="48"/>
      <c r="G31" s="48"/>
      <c r="H31" s="48"/>
      <c r="I31" s="48"/>
      <c r="J31" s="48"/>
      <c r="K31" s="48"/>
    </row>
    <row r="32" spans="1:11" x14ac:dyDescent="0.25">
      <c r="A32" s="48"/>
      <c r="B32" s="48"/>
      <c r="C32" s="73"/>
      <c r="D32" s="53"/>
      <c r="E32" s="48"/>
      <c r="F32" s="48"/>
      <c r="G32" s="48"/>
      <c r="H32" s="48"/>
      <c r="I32" s="48"/>
      <c r="J32" s="48"/>
      <c r="K32" s="48"/>
    </row>
    <row r="33" spans="1:11" x14ac:dyDescent="0.25">
      <c r="A33" s="48"/>
      <c r="B33" s="48"/>
      <c r="C33" s="73"/>
      <c r="D33" s="53"/>
      <c r="E33" s="48"/>
      <c r="F33" s="48"/>
      <c r="G33" s="48"/>
      <c r="H33" s="48"/>
      <c r="I33" s="48"/>
      <c r="J33" s="48"/>
      <c r="K33" s="48"/>
    </row>
    <row r="34" spans="1:11" x14ac:dyDescent="0.25">
      <c r="A34" s="48"/>
      <c r="B34" s="48"/>
      <c r="C34" s="73"/>
      <c r="D34" s="53"/>
      <c r="E34" s="48"/>
      <c r="F34" s="48"/>
      <c r="G34" s="48"/>
      <c r="H34" s="48"/>
      <c r="I34" s="48"/>
      <c r="J34" s="48"/>
      <c r="K34" s="48"/>
    </row>
    <row r="35" spans="1:11" x14ac:dyDescent="0.25">
      <c r="A35" s="48"/>
      <c r="B35" s="48"/>
      <c r="C35" s="73"/>
      <c r="D35" s="53"/>
      <c r="E35" s="48"/>
      <c r="F35" s="48"/>
      <c r="G35" s="48"/>
      <c r="H35" s="48"/>
      <c r="I35" s="48"/>
      <c r="J35" s="48"/>
      <c r="K35" s="48"/>
    </row>
    <row r="37" spans="1:11" x14ac:dyDescent="0.25">
      <c r="A37" s="49"/>
      <c r="B37" s="49"/>
      <c r="C37" s="75"/>
      <c r="D37" s="55"/>
      <c r="E37" s="49"/>
      <c r="F37" s="49"/>
      <c r="G37" s="49"/>
      <c r="H37" s="49"/>
      <c r="I37" s="49"/>
      <c r="J37" s="49"/>
      <c r="K37" s="49"/>
    </row>
    <row r="38" spans="1:11" ht="23.25" x14ac:dyDescent="0.25">
      <c r="A38" s="49"/>
      <c r="B38" s="58"/>
      <c r="C38" s="97" t="s">
        <v>135</v>
      </c>
      <c r="D38" s="97"/>
      <c r="E38" s="97"/>
      <c r="F38" s="49"/>
      <c r="G38" s="49"/>
      <c r="H38" s="49"/>
      <c r="I38" s="98" t="s">
        <v>0</v>
      </c>
      <c r="J38" s="98"/>
      <c r="K38" s="98"/>
    </row>
    <row r="39" spans="1:11" x14ac:dyDescent="0.25">
      <c r="A39" s="49"/>
      <c r="B39" s="49"/>
      <c r="C39" s="75"/>
      <c r="D39" s="55"/>
      <c r="E39" s="49"/>
      <c r="F39" s="49"/>
      <c r="G39" s="49"/>
      <c r="H39" s="49"/>
      <c r="I39" s="49"/>
      <c r="J39" s="49"/>
      <c r="K39" s="49"/>
    </row>
    <row r="40" spans="1:11" ht="15.75" x14ac:dyDescent="0.25">
      <c r="A40" s="49"/>
      <c r="B40" s="49"/>
      <c r="C40" s="76" t="s">
        <v>3</v>
      </c>
      <c r="D40" s="66">
        <v>531.26</v>
      </c>
      <c r="E40" s="66">
        <f t="shared" ref="E40:E46" si="2">D40+(D40*2.38%)+12.87</f>
        <v>556.77398800000003</v>
      </c>
      <c r="F40" s="49"/>
      <c r="G40" s="49"/>
      <c r="H40" s="49"/>
      <c r="I40" s="49"/>
      <c r="J40" s="49"/>
      <c r="K40" s="49"/>
    </row>
    <row r="41" spans="1:11" ht="15.75" x14ac:dyDescent="0.25">
      <c r="A41" s="49"/>
      <c r="B41" s="49"/>
      <c r="C41" s="76" t="s">
        <v>4</v>
      </c>
      <c r="D41" s="66">
        <v>626.88</v>
      </c>
      <c r="E41" s="66">
        <f t="shared" si="2"/>
        <v>654.66974400000004</v>
      </c>
      <c r="F41" s="49"/>
      <c r="G41" s="49"/>
      <c r="H41" s="49"/>
      <c r="I41" s="49"/>
      <c r="J41" s="49"/>
      <c r="K41" s="49"/>
    </row>
    <row r="42" spans="1:11" ht="23.25" x14ac:dyDescent="0.25">
      <c r="A42" s="49"/>
      <c r="B42" s="49"/>
      <c r="C42" s="76" t="s">
        <v>5</v>
      </c>
      <c r="D42" s="66">
        <v>758.52</v>
      </c>
      <c r="E42" s="66">
        <f t="shared" si="2"/>
        <v>789.44277599999998</v>
      </c>
      <c r="F42" s="49"/>
      <c r="G42" s="49"/>
      <c r="H42" s="49"/>
      <c r="I42" s="98" t="s">
        <v>134</v>
      </c>
      <c r="J42" s="98"/>
      <c r="K42" s="98"/>
    </row>
    <row r="43" spans="1:11" ht="18.75" x14ac:dyDescent="0.25">
      <c r="A43" s="86" t="s">
        <v>136</v>
      </c>
      <c r="B43" s="87"/>
      <c r="C43" s="76" t="s">
        <v>6</v>
      </c>
      <c r="D43" s="66">
        <v>910.23</v>
      </c>
      <c r="E43" s="66">
        <f t="shared" si="2"/>
        <v>944.76347399999997</v>
      </c>
      <c r="F43" s="49"/>
      <c r="G43" s="49"/>
      <c r="H43" s="49"/>
      <c r="I43" s="49"/>
      <c r="J43" s="49"/>
      <c r="K43" s="49"/>
    </row>
    <row r="44" spans="1:11" ht="18.75" x14ac:dyDescent="0.25">
      <c r="A44" s="86" t="s">
        <v>1</v>
      </c>
      <c r="B44" s="87"/>
      <c r="C44" s="76" t="s">
        <v>7</v>
      </c>
      <c r="D44" s="66">
        <v>1037.6600000000001</v>
      </c>
      <c r="E44" s="66">
        <f t="shared" si="2"/>
        <v>1075.226308</v>
      </c>
      <c r="F44" s="49"/>
      <c r="G44" s="49"/>
      <c r="H44" s="49"/>
      <c r="I44" s="49"/>
      <c r="J44" s="49"/>
      <c r="K44" s="49"/>
    </row>
    <row r="45" spans="1:11" ht="18.75" x14ac:dyDescent="0.25">
      <c r="A45" s="86" t="s">
        <v>138</v>
      </c>
      <c r="B45" s="87"/>
      <c r="C45" s="76" t="s">
        <v>8</v>
      </c>
      <c r="D45" s="66">
        <v>1068.79</v>
      </c>
      <c r="E45" s="66">
        <f t="shared" si="2"/>
        <v>1107.0972019999999</v>
      </c>
      <c r="F45" s="49"/>
      <c r="G45" s="49"/>
      <c r="H45" s="49"/>
      <c r="I45" s="49"/>
      <c r="J45" s="49"/>
      <c r="K45" s="49"/>
    </row>
    <row r="46" spans="1:11" ht="15.75" x14ac:dyDescent="0.25">
      <c r="A46" s="49"/>
      <c r="B46" s="49"/>
      <c r="C46" s="76" t="s">
        <v>9</v>
      </c>
      <c r="D46" s="66">
        <v>1301.31</v>
      </c>
      <c r="E46" s="66">
        <f t="shared" si="2"/>
        <v>1345.1511779999998</v>
      </c>
      <c r="F46" s="49"/>
      <c r="G46" s="49"/>
      <c r="H46" s="49"/>
      <c r="I46" s="49"/>
      <c r="J46" s="49"/>
      <c r="K46" s="49"/>
    </row>
    <row r="47" spans="1:11" ht="15.75" x14ac:dyDescent="0.25">
      <c r="A47" s="49"/>
      <c r="B47" s="49"/>
      <c r="C47" s="76" t="s">
        <v>10</v>
      </c>
      <c r="D47" s="66">
        <v>1530.6</v>
      </c>
      <c r="E47" s="66">
        <f t="shared" ref="E47:E49" si="3">D47+(D47*2.38%)+12.87</f>
        <v>1579.8982799999999</v>
      </c>
      <c r="F47" s="49"/>
      <c r="G47" s="49"/>
      <c r="H47" s="49"/>
      <c r="I47" s="99"/>
      <c r="J47" s="99"/>
      <c r="K47" s="99"/>
    </row>
    <row r="48" spans="1:11" ht="15.75" x14ac:dyDescent="0.25">
      <c r="A48" s="49"/>
      <c r="B48" s="49"/>
      <c r="C48" s="76" t="s">
        <v>11</v>
      </c>
      <c r="D48" s="66">
        <v>1821.41</v>
      </c>
      <c r="E48" s="66">
        <f t="shared" si="3"/>
        <v>1877.6295580000001</v>
      </c>
      <c r="F48" s="49"/>
      <c r="G48" s="49"/>
      <c r="H48" s="49"/>
      <c r="I48" s="49"/>
      <c r="J48" s="49"/>
      <c r="K48" s="49"/>
    </row>
    <row r="49" spans="1:11" ht="15.75" x14ac:dyDescent="0.25">
      <c r="A49" s="49"/>
      <c r="B49" s="49"/>
      <c r="C49" s="76" t="s">
        <v>12</v>
      </c>
      <c r="D49" s="66">
        <v>3187.28</v>
      </c>
      <c r="E49" s="66">
        <f t="shared" si="3"/>
        <v>3276.0072640000003</v>
      </c>
      <c r="F49" s="49"/>
      <c r="G49" s="49"/>
      <c r="H49" s="49"/>
      <c r="I49" s="49"/>
      <c r="J49" s="49"/>
      <c r="K49" s="49"/>
    </row>
    <row r="50" spans="1:11" x14ac:dyDescent="0.25">
      <c r="A50" s="49"/>
      <c r="B50" s="49"/>
      <c r="C50" s="75"/>
      <c r="D50" s="55"/>
      <c r="E50" s="49"/>
      <c r="F50" s="49"/>
      <c r="G50" s="49"/>
      <c r="H50" s="49"/>
      <c r="I50" s="49"/>
      <c r="J50" s="49"/>
      <c r="K50" s="49"/>
    </row>
    <row r="51" spans="1:11" x14ac:dyDescent="0.25">
      <c r="A51" s="49"/>
      <c r="B51" s="49"/>
      <c r="C51" s="75"/>
      <c r="D51" s="55"/>
      <c r="E51" s="49"/>
      <c r="F51" s="49"/>
      <c r="G51" s="49"/>
      <c r="H51" s="49"/>
      <c r="I51" s="49"/>
      <c r="J51" s="49"/>
      <c r="K51" s="49"/>
    </row>
    <row r="52" spans="1:11" x14ac:dyDescent="0.25">
      <c r="A52" s="49"/>
      <c r="B52" s="49"/>
      <c r="C52" s="75"/>
      <c r="D52" s="55"/>
      <c r="E52" s="49"/>
      <c r="F52" s="49"/>
      <c r="G52" s="49"/>
      <c r="H52" s="49"/>
      <c r="I52" s="49"/>
      <c r="J52" s="49"/>
      <c r="K52" s="49"/>
    </row>
    <row r="54" spans="1:11" x14ac:dyDescent="0.25">
      <c r="A54" s="50"/>
      <c r="B54" s="50"/>
      <c r="C54" s="77"/>
      <c r="D54" s="56"/>
      <c r="E54" s="50"/>
      <c r="F54" s="50"/>
      <c r="G54" s="50"/>
      <c r="H54" s="50"/>
      <c r="I54" s="50"/>
      <c r="J54" s="50"/>
      <c r="K54" s="50"/>
    </row>
    <row r="55" spans="1:11" ht="23.25" x14ac:dyDescent="0.25">
      <c r="A55" s="50"/>
      <c r="B55" s="59"/>
      <c r="C55" s="95" t="s">
        <v>135</v>
      </c>
      <c r="D55" s="95"/>
      <c r="E55" s="95"/>
      <c r="F55" s="50"/>
      <c r="G55" s="50"/>
      <c r="H55" s="50"/>
      <c r="I55" s="91" t="s">
        <v>0</v>
      </c>
      <c r="J55" s="91"/>
      <c r="K55" s="91"/>
    </row>
    <row r="56" spans="1:11" ht="15.75" x14ac:dyDescent="0.25">
      <c r="A56" s="50"/>
      <c r="B56" s="50"/>
      <c r="C56" s="78"/>
      <c r="D56" s="68"/>
      <c r="E56" s="67"/>
      <c r="F56" s="50"/>
      <c r="G56" s="50"/>
      <c r="H56" s="50"/>
      <c r="I56" s="50"/>
      <c r="J56" s="50"/>
      <c r="K56" s="50"/>
    </row>
    <row r="57" spans="1:11" ht="18.75" x14ac:dyDescent="0.25">
      <c r="A57" s="50"/>
      <c r="B57" s="51"/>
      <c r="C57" s="79" t="s">
        <v>3</v>
      </c>
      <c r="D57" s="69">
        <v>565.77</v>
      </c>
      <c r="E57" s="69">
        <f t="shared" ref="E57:E66" si="4">D57+(D57*2.38%)+12.87</f>
        <v>592.10532599999999</v>
      </c>
      <c r="F57" s="50"/>
      <c r="G57" s="50"/>
      <c r="H57" s="50"/>
      <c r="I57" s="50"/>
      <c r="J57" s="50"/>
      <c r="K57" s="50"/>
    </row>
    <row r="58" spans="1:11" ht="15.75" x14ac:dyDescent="0.25">
      <c r="A58" s="50"/>
      <c r="B58" s="50"/>
      <c r="C58" s="79" t="s">
        <v>4</v>
      </c>
      <c r="D58" s="69">
        <v>667.61</v>
      </c>
      <c r="E58" s="69">
        <f t="shared" si="4"/>
        <v>696.36911800000007</v>
      </c>
      <c r="F58" s="50"/>
      <c r="G58" s="50"/>
      <c r="H58" s="50"/>
      <c r="I58" s="50"/>
      <c r="J58" s="50"/>
      <c r="K58" s="50"/>
    </row>
    <row r="59" spans="1:11" ht="23.25" x14ac:dyDescent="0.25">
      <c r="A59" s="50"/>
      <c r="B59" s="50"/>
      <c r="C59" s="79" t="s">
        <v>5</v>
      </c>
      <c r="D59" s="69">
        <v>807.8</v>
      </c>
      <c r="E59" s="69">
        <f t="shared" si="4"/>
        <v>839.89563999999996</v>
      </c>
      <c r="F59" s="50"/>
      <c r="G59" s="50"/>
      <c r="H59" s="50"/>
      <c r="I59" s="91" t="s">
        <v>134</v>
      </c>
      <c r="J59" s="91"/>
      <c r="K59" s="91"/>
    </row>
    <row r="60" spans="1:11" ht="18.75" x14ac:dyDescent="0.25">
      <c r="A60" s="81" t="s">
        <v>136</v>
      </c>
      <c r="B60" s="81"/>
      <c r="C60" s="79" t="s">
        <v>6</v>
      </c>
      <c r="D60" s="69">
        <v>969.37</v>
      </c>
      <c r="E60" s="69">
        <f t="shared" si="4"/>
        <v>1005.311006</v>
      </c>
      <c r="F60" s="50"/>
      <c r="G60" s="50"/>
      <c r="H60" s="50"/>
      <c r="I60" s="50"/>
      <c r="J60" s="50"/>
      <c r="K60" s="50"/>
    </row>
    <row r="61" spans="1:11" ht="18.75" x14ac:dyDescent="0.25">
      <c r="A61" s="81" t="s">
        <v>2</v>
      </c>
      <c r="B61" s="81"/>
      <c r="C61" s="79" t="s">
        <v>7</v>
      </c>
      <c r="D61" s="69">
        <v>1105.07</v>
      </c>
      <c r="E61" s="69">
        <f t="shared" si="4"/>
        <v>1144.2406659999999</v>
      </c>
      <c r="F61" s="50"/>
      <c r="G61" s="50"/>
      <c r="H61" s="50"/>
      <c r="I61" s="50"/>
      <c r="J61" s="50"/>
      <c r="K61" s="50"/>
    </row>
    <row r="62" spans="1:11" ht="18.75" x14ac:dyDescent="0.25">
      <c r="A62" s="81" t="s">
        <v>138</v>
      </c>
      <c r="B62" s="81"/>
      <c r="C62" s="79" t="s">
        <v>8</v>
      </c>
      <c r="D62" s="69">
        <v>1138.21</v>
      </c>
      <c r="E62" s="69">
        <f t="shared" si="4"/>
        <v>1178.169398</v>
      </c>
      <c r="F62" s="50"/>
      <c r="G62" s="50"/>
      <c r="H62" s="50"/>
      <c r="I62" s="50"/>
      <c r="J62" s="50"/>
      <c r="K62" s="50"/>
    </row>
    <row r="63" spans="1:11" ht="15.75" x14ac:dyDescent="0.25">
      <c r="A63" s="50"/>
      <c r="B63" s="50"/>
      <c r="C63" s="79" t="s">
        <v>9</v>
      </c>
      <c r="D63" s="69">
        <v>1385.84</v>
      </c>
      <c r="E63" s="69">
        <f t="shared" si="4"/>
        <v>1431.6929919999998</v>
      </c>
      <c r="F63" s="50"/>
      <c r="G63" s="50"/>
      <c r="H63" s="50"/>
      <c r="I63" s="50"/>
      <c r="J63" s="50"/>
      <c r="K63" s="50"/>
    </row>
    <row r="64" spans="1:11" ht="15.75" x14ac:dyDescent="0.25">
      <c r="A64" s="50"/>
      <c r="B64" s="50"/>
      <c r="C64" s="79" t="s">
        <v>10</v>
      </c>
      <c r="D64" s="69">
        <v>1630.02</v>
      </c>
      <c r="E64" s="69">
        <f t="shared" si="4"/>
        <v>1681.6844759999999</v>
      </c>
      <c r="F64" s="50"/>
      <c r="G64" s="50"/>
      <c r="H64" s="50"/>
      <c r="I64" s="92"/>
      <c r="J64" s="92"/>
      <c r="K64" s="92"/>
    </row>
    <row r="65" spans="1:11" ht="15.75" x14ac:dyDescent="0.25">
      <c r="A65" s="50"/>
      <c r="B65" s="50"/>
      <c r="C65" s="79" t="s">
        <v>11</v>
      </c>
      <c r="D65" s="69">
        <v>1939.73</v>
      </c>
      <c r="E65" s="69">
        <f t="shared" si="4"/>
        <v>1998.765574</v>
      </c>
      <c r="F65" s="50"/>
      <c r="G65" s="50"/>
      <c r="H65" s="50"/>
      <c r="I65" s="50"/>
      <c r="J65" s="50"/>
      <c r="K65" s="50"/>
    </row>
    <row r="66" spans="1:11" ht="15.75" x14ac:dyDescent="0.25">
      <c r="A66" s="50"/>
      <c r="B66" s="50"/>
      <c r="C66" s="79" t="s">
        <v>12</v>
      </c>
      <c r="D66" s="69">
        <v>3394.33</v>
      </c>
      <c r="E66" s="69">
        <f t="shared" si="4"/>
        <v>3487.9850539999998</v>
      </c>
      <c r="F66" s="50"/>
      <c r="G66" s="50"/>
      <c r="H66" s="50"/>
      <c r="I66" s="50"/>
      <c r="J66" s="50"/>
      <c r="K66" s="50"/>
    </row>
    <row r="67" spans="1:11" x14ac:dyDescent="0.25">
      <c r="A67" s="50"/>
      <c r="B67" s="50"/>
      <c r="C67" s="77"/>
      <c r="D67" s="56"/>
      <c r="E67" s="50"/>
      <c r="F67" s="50"/>
      <c r="G67" s="50"/>
      <c r="H67" s="50"/>
      <c r="I67" s="50"/>
      <c r="J67" s="50"/>
      <c r="K67" s="50"/>
    </row>
    <row r="68" spans="1:11" x14ac:dyDescent="0.25">
      <c r="A68" s="50"/>
      <c r="B68" s="50"/>
      <c r="C68" s="77"/>
      <c r="D68" s="56"/>
      <c r="E68" s="50"/>
      <c r="F68" s="50"/>
      <c r="G68" s="50"/>
      <c r="H68" s="50"/>
      <c r="I68" s="50"/>
      <c r="J68" s="50"/>
      <c r="K68" s="50"/>
    </row>
    <row r="69" spans="1:11" x14ac:dyDescent="0.25">
      <c r="A69" s="50"/>
      <c r="B69" s="50"/>
      <c r="C69" s="77"/>
      <c r="D69" s="56"/>
      <c r="E69" s="50"/>
      <c r="F69" s="50"/>
      <c r="G69" s="50"/>
      <c r="H69" s="50"/>
      <c r="I69" s="50"/>
      <c r="J69" s="50"/>
      <c r="K69" s="50"/>
    </row>
    <row r="70" spans="1:11" x14ac:dyDescent="0.25">
      <c r="A70" s="50"/>
      <c r="B70" s="50"/>
      <c r="C70" s="77"/>
      <c r="D70" s="56"/>
      <c r="E70" s="50"/>
      <c r="F70" s="50"/>
      <c r="G70" s="50"/>
      <c r="H70" s="50"/>
      <c r="I70" s="50"/>
      <c r="J70" s="50"/>
      <c r="K70" s="50"/>
    </row>
  </sheetData>
  <mergeCells count="28">
    <mergeCell ref="I59:K59"/>
    <mergeCell ref="I64:K64"/>
    <mergeCell ref="C20:E20"/>
    <mergeCell ref="I20:K20"/>
    <mergeCell ref="C55:E55"/>
    <mergeCell ref="I29:K29"/>
    <mergeCell ref="I24:K24"/>
    <mergeCell ref="C38:E38"/>
    <mergeCell ref="I38:K38"/>
    <mergeCell ref="I55:K55"/>
    <mergeCell ref="I42:K42"/>
    <mergeCell ref="I47:K47"/>
    <mergeCell ref="A9:B9"/>
    <mergeCell ref="A10:B10"/>
    <mergeCell ref="C3:E3"/>
    <mergeCell ref="I13:K13"/>
    <mergeCell ref="I8:K8"/>
    <mergeCell ref="I3:K3"/>
    <mergeCell ref="A62:B62"/>
    <mergeCell ref="A61:B61"/>
    <mergeCell ref="A60:B60"/>
    <mergeCell ref="A26:B26"/>
    <mergeCell ref="A11:B11"/>
    <mergeCell ref="A25:B25"/>
    <mergeCell ref="A27:B27"/>
    <mergeCell ref="A45:B45"/>
    <mergeCell ref="A44:B44"/>
    <mergeCell ref="A43:B43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4593D-E588-4D7D-8C2E-40881B01F3BB}">
  <dimension ref="A1:L112"/>
  <sheetViews>
    <sheetView view="pageBreakPreview" zoomScale="85" zoomScaleNormal="100" zoomScaleSheetLayoutView="85" workbookViewId="0">
      <selection activeCell="I3" sqref="I3"/>
    </sheetView>
  </sheetViews>
  <sheetFormatPr defaultRowHeight="15" x14ac:dyDescent="0.25"/>
  <cols>
    <col min="1" max="1" width="80.85546875" bestFit="1" customWidth="1"/>
    <col min="2" max="2" width="25.140625" customWidth="1"/>
    <col min="3" max="3" width="18.5703125" customWidth="1"/>
    <col min="4" max="4" width="5.140625" customWidth="1"/>
    <col min="5" max="5" width="24.28515625" customWidth="1"/>
    <col min="6" max="6" width="16.42578125" customWidth="1"/>
    <col min="7" max="7" width="5" customWidth="1"/>
    <col min="8" max="8" width="22" customWidth="1"/>
    <col min="9" max="9" width="20.85546875" customWidth="1"/>
    <col min="11" max="11" width="24.85546875" customWidth="1"/>
    <col min="12" max="12" width="19.5703125" bestFit="1" customWidth="1"/>
  </cols>
  <sheetData>
    <row r="1" spans="1:12" ht="87.75" customHeight="1" x14ac:dyDescent="0.25">
      <c r="A1" s="1" t="s">
        <v>13</v>
      </c>
      <c r="B1" s="2"/>
      <c r="C1" s="3"/>
      <c r="D1" s="4"/>
      <c r="E1" s="2"/>
      <c r="F1" s="3"/>
      <c r="G1" s="4"/>
      <c r="H1" s="2"/>
      <c r="I1" s="3"/>
      <c r="J1" s="4"/>
      <c r="K1" s="2"/>
      <c r="L1" s="3"/>
    </row>
    <row r="2" spans="1:12" ht="30" x14ac:dyDescent="0.25">
      <c r="A2" s="5" t="s">
        <v>14</v>
      </c>
      <c r="B2" s="6" t="s">
        <v>15</v>
      </c>
      <c r="C2" s="7" t="s">
        <v>139</v>
      </c>
      <c r="D2" s="4"/>
      <c r="E2" s="6" t="s">
        <v>16</v>
      </c>
      <c r="F2" s="7" t="s">
        <v>139</v>
      </c>
      <c r="G2" s="4"/>
      <c r="H2" s="6" t="s">
        <v>18</v>
      </c>
      <c r="I2" s="7" t="s">
        <v>141</v>
      </c>
      <c r="J2" s="4"/>
      <c r="K2" s="6" t="s">
        <v>19</v>
      </c>
      <c r="L2" s="7" t="s">
        <v>140</v>
      </c>
    </row>
    <row r="3" spans="1:12" x14ac:dyDescent="0.25">
      <c r="A3" s="8" t="s">
        <v>20</v>
      </c>
      <c r="B3" s="9"/>
      <c r="C3" s="9"/>
      <c r="D3" s="4"/>
      <c r="E3" s="9"/>
      <c r="F3" s="9"/>
      <c r="G3" s="4"/>
      <c r="H3" s="9"/>
      <c r="I3" s="9"/>
      <c r="J3" s="4"/>
      <c r="K3" s="10"/>
      <c r="L3" s="9"/>
    </row>
    <row r="4" spans="1:12" x14ac:dyDescent="0.25">
      <c r="A4" s="16" t="s">
        <v>21</v>
      </c>
      <c r="B4" s="12"/>
      <c r="C4" s="12"/>
      <c r="D4" s="4"/>
      <c r="E4" s="12"/>
      <c r="F4" s="12"/>
      <c r="G4" s="4"/>
      <c r="H4" s="12"/>
      <c r="I4" s="12"/>
      <c r="J4" s="4"/>
      <c r="K4" s="12"/>
      <c r="L4" s="12"/>
    </row>
    <row r="5" spans="1:12" x14ac:dyDescent="0.25">
      <c r="A5" s="17" t="s">
        <v>22</v>
      </c>
      <c r="B5" s="15"/>
      <c r="C5" s="18"/>
      <c r="D5" s="4"/>
      <c r="E5" s="15" t="s">
        <v>23</v>
      </c>
      <c r="F5" s="18"/>
      <c r="G5" s="4"/>
      <c r="H5" s="15" t="s">
        <v>23</v>
      </c>
      <c r="I5" s="18" t="s">
        <v>24</v>
      </c>
      <c r="J5" s="4"/>
      <c r="K5" s="15" t="s">
        <v>23</v>
      </c>
      <c r="L5" s="19" t="s">
        <v>23</v>
      </c>
    </row>
    <row r="6" spans="1:12" x14ac:dyDescent="0.25">
      <c r="A6" s="20" t="s">
        <v>25</v>
      </c>
      <c r="B6" s="15"/>
      <c r="C6" s="21" t="s">
        <v>26</v>
      </c>
      <c r="D6" s="4"/>
      <c r="E6" s="15"/>
      <c r="F6" s="21" t="s">
        <v>26</v>
      </c>
      <c r="G6" s="4"/>
      <c r="H6" s="15"/>
      <c r="I6" s="21" t="s">
        <v>26</v>
      </c>
      <c r="J6" s="4"/>
      <c r="K6" s="15"/>
      <c r="L6" s="21" t="s">
        <v>26</v>
      </c>
    </row>
    <row r="7" spans="1:12" x14ac:dyDescent="0.25">
      <c r="A7" s="17" t="s">
        <v>27</v>
      </c>
      <c r="B7" s="15" t="s">
        <v>26</v>
      </c>
      <c r="C7" s="15"/>
      <c r="D7" s="4"/>
      <c r="E7" s="15" t="s">
        <v>26</v>
      </c>
      <c r="F7" s="15"/>
      <c r="G7" s="4"/>
      <c r="H7" s="15" t="s">
        <v>26</v>
      </c>
      <c r="I7" s="21" t="s">
        <v>28</v>
      </c>
      <c r="J7" s="4"/>
      <c r="K7" s="15" t="s">
        <v>26</v>
      </c>
      <c r="L7" s="19" t="s">
        <v>23</v>
      </c>
    </row>
    <row r="8" spans="1:12" x14ac:dyDescent="0.25">
      <c r="A8" s="17" t="s">
        <v>29</v>
      </c>
      <c r="B8" s="15" t="s">
        <v>30</v>
      </c>
      <c r="C8" s="18"/>
      <c r="D8" s="4"/>
      <c r="E8" s="15" t="s">
        <v>30</v>
      </c>
      <c r="F8" s="18"/>
      <c r="G8" s="4"/>
      <c r="H8" s="15" t="s">
        <v>30</v>
      </c>
      <c r="I8" s="18"/>
      <c r="J8" s="4"/>
      <c r="K8" s="15" t="s">
        <v>30</v>
      </c>
      <c r="L8" s="18"/>
    </row>
    <row r="9" spans="1:12" x14ac:dyDescent="0.25">
      <c r="A9" s="16" t="s">
        <v>31</v>
      </c>
      <c r="B9" s="12"/>
      <c r="C9" s="12"/>
      <c r="D9" s="4"/>
      <c r="E9" s="12"/>
      <c r="F9" s="12"/>
      <c r="G9" s="4"/>
      <c r="H9" s="12"/>
      <c r="I9" s="12"/>
      <c r="J9" s="4"/>
      <c r="K9" s="12"/>
      <c r="L9" s="12"/>
    </row>
    <row r="10" spans="1:12" x14ac:dyDescent="0.25">
      <c r="A10" s="23" t="s">
        <v>32</v>
      </c>
      <c r="B10" s="15"/>
      <c r="C10" s="21" t="s">
        <v>23</v>
      </c>
      <c r="D10" s="4"/>
      <c r="E10" s="15"/>
      <c r="F10" s="21" t="s">
        <v>23</v>
      </c>
      <c r="G10" s="4"/>
      <c r="H10" s="15"/>
      <c r="I10" s="21" t="s">
        <v>23</v>
      </c>
      <c r="J10" s="4"/>
      <c r="K10" s="15"/>
      <c r="L10" s="21" t="s">
        <v>23</v>
      </c>
    </row>
    <row r="11" spans="1:12" x14ac:dyDescent="0.25">
      <c r="A11" s="17" t="s">
        <v>33</v>
      </c>
      <c r="B11" s="15"/>
      <c r="C11" s="21"/>
      <c r="D11" s="4"/>
      <c r="E11" s="15"/>
      <c r="F11" s="21"/>
      <c r="G11" s="4"/>
      <c r="H11" s="15"/>
      <c r="I11" s="21"/>
      <c r="J11" s="4"/>
      <c r="K11" s="21" t="s">
        <v>23</v>
      </c>
      <c r="L11" s="21" t="s">
        <v>23</v>
      </c>
    </row>
    <row r="12" spans="1:12" x14ac:dyDescent="0.25">
      <c r="A12" s="17" t="s">
        <v>34</v>
      </c>
      <c r="B12" s="15"/>
      <c r="C12" s="21" t="s">
        <v>23</v>
      </c>
      <c r="D12" s="4"/>
      <c r="E12" s="15"/>
      <c r="F12" s="21" t="s">
        <v>23</v>
      </c>
      <c r="G12" s="4"/>
      <c r="H12" s="15"/>
      <c r="I12" s="21" t="s">
        <v>23</v>
      </c>
      <c r="J12" s="4"/>
      <c r="K12" s="15"/>
      <c r="L12" s="21" t="s">
        <v>23</v>
      </c>
    </row>
    <row r="13" spans="1:12" x14ac:dyDescent="0.25">
      <c r="A13" s="17" t="s">
        <v>35</v>
      </c>
      <c r="B13" s="15"/>
      <c r="C13" s="21" t="s">
        <v>24</v>
      </c>
      <c r="D13" s="4"/>
      <c r="E13" s="15"/>
      <c r="F13" s="21" t="s">
        <v>24</v>
      </c>
      <c r="G13" s="4"/>
      <c r="H13" s="15"/>
      <c r="I13" s="21" t="s">
        <v>24</v>
      </c>
      <c r="J13" s="4"/>
      <c r="K13" s="15"/>
      <c r="L13" s="21" t="s">
        <v>24</v>
      </c>
    </row>
    <row r="14" spans="1:12" x14ac:dyDescent="0.25">
      <c r="A14" s="23" t="s">
        <v>36</v>
      </c>
      <c r="B14" s="15"/>
      <c r="C14" s="21"/>
      <c r="D14" s="4"/>
      <c r="E14" s="15" t="s">
        <v>23</v>
      </c>
      <c r="F14" s="21"/>
      <c r="G14" s="4"/>
      <c r="H14" s="15"/>
      <c r="I14" s="21" t="s">
        <v>23</v>
      </c>
      <c r="J14" s="4"/>
      <c r="K14" s="15" t="s">
        <v>23</v>
      </c>
      <c r="L14" s="21" t="s">
        <v>23</v>
      </c>
    </row>
    <row r="15" spans="1:12" x14ac:dyDescent="0.25">
      <c r="A15" s="23" t="s">
        <v>37</v>
      </c>
      <c r="B15" s="15"/>
      <c r="C15" s="18"/>
      <c r="D15" s="4"/>
      <c r="E15" s="15"/>
      <c r="F15" s="18"/>
      <c r="G15" s="4"/>
      <c r="H15" s="15"/>
      <c r="I15" s="21" t="s">
        <v>23</v>
      </c>
      <c r="J15" s="4"/>
      <c r="K15" s="15"/>
      <c r="L15" s="21" t="s">
        <v>23</v>
      </c>
    </row>
    <row r="16" spans="1:12" x14ac:dyDescent="0.25">
      <c r="A16" s="23" t="s">
        <v>38</v>
      </c>
      <c r="B16" s="15"/>
      <c r="C16" s="21"/>
      <c r="D16" s="4"/>
      <c r="E16" s="15"/>
      <c r="F16" s="21"/>
      <c r="G16" s="4"/>
      <c r="H16" s="15"/>
      <c r="I16" s="21" t="s">
        <v>39</v>
      </c>
      <c r="J16" s="4"/>
      <c r="K16" s="24" t="s">
        <v>30</v>
      </c>
      <c r="L16" s="21" t="s">
        <v>26</v>
      </c>
    </row>
    <row r="17" spans="1:12" x14ac:dyDescent="0.25">
      <c r="A17" s="16" t="s">
        <v>40</v>
      </c>
      <c r="B17" s="12"/>
      <c r="C17" s="12"/>
      <c r="D17" s="4"/>
      <c r="E17" s="26"/>
      <c r="F17" s="12"/>
      <c r="G17" s="4"/>
      <c r="H17" s="12"/>
      <c r="I17" s="12"/>
      <c r="J17" s="4"/>
      <c r="K17" s="27"/>
      <c r="L17" s="12"/>
    </row>
    <row r="18" spans="1:12" x14ac:dyDescent="0.25">
      <c r="A18" s="23" t="s">
        <v>41</v>
      </c>
      <c r="B18" s="2" t="s">
        <v>26</v>
      </c>
      <c r="C18" s="21" t="s">
        <v>39</v>
      </c>
      <c r="D18" s="4"/>
      <c r="E18" s="2" t="s">
        <v>26</v>
      </c>
      <c r="F18" s="21" t="s">
        <v>39</v>
      </c>
      <c r="G18" s="4"/>
      <c r="H18" s="2" t="s">
        <v>26</v>
      </c>
      <c r="I18" s="21" t="s">
        <v>39</v>
      </c>
      <c r="J18" s="4"/>
      <c r="K18" s="2" t="s">
        <v>26</v>
      </c>
      <c r="L18" s="21" t="s">
        <v>39</v>
      </c>
    </row>
    <row r="19" spans="1:12" x14ac:dyDescent="0.25">
      <c r="A19" s="23" t="s">
        <v>42</v>
      </c>
      <c r="B19" s="15" t="s">
        <v>39</v>
      </c>
      <c r="C19" s="21" t="s">
        <v>26</v>
      </c>
      <c r="D19" s="4"/>
      <c r="E19" s="15" t="s">
        <v>39</v>
      </c>
      <c r="F19" s="21" t="s">
        <v>26</v>
      </c>
      <c r="G19" s="4"/>
      <c r="H19" s="15" t="s">
        <v>39</v>
      </c>
      <c r="I19" s="21"/>
      <c r="J19" s="4"/>
      <c r="K19" s="15" t="s">
        <v>39</v>
      </c>
      <c r="L19" s="21" t="s">
        <v>26</v>
      </c>
    </row>
    <row r="20" spans="1:12" x14ac:dyDescent="0.25">
      <c r="A20" s="23" t="s">
        <v>43</v>
      </c>
      <c r="B20" s="15"/>
      <c r="C20" s="19"/>
      <c r="D20" s="4"/>
      <c r="E20" s="15"/>
      <c r="F20" s="19"/>
      <c r="G20" s="4"/>
      <c r="H20" s="15"/>
      <c r="I20" s="19"/>
      <c r="J20" s="4"/>
      <c r="K20" s="15" t="s">
        <v>24</v>
      </c>
      <c r="L20" s="19" t="s">
        <v>23</v>
      </c>
    </row>
    <row r="21" spans="1:12" x14ac:dyDescent="0.25">
      <c r="A21" s="30" t="s">
        <v>44</v>
      </c>
      <c r="B21" s="15" t="s">
        <v>24</v>
      </c>
      <c r="C21" s="15"/>
      <c r="D21" s="4"/>
      <c r="E21" s="15" t="s">
        <v>24</v>
      </c>
      <c r="F21" s="15"/>
      <c r="G21" s="4"/>
      <c r="H21" s="15" t="s">
        <v>24</v>
      </c>
      <c r="I21" s="18"/>
      <c r="J21" s="4"/>
      <c r="K21" s="15" t="s">
        <v>24</v>
      </c>
      <c r="L21" s="19"/>
    </row>
    <row r="22" spans="1:12" x14ac:dyDescent="0.25">
      <c r="A22" s="30" t="s">
        <v>45</v>
      </c>
      <c r="B22" s="15" t="s">
        <v>28</v>
      </c>
      <c r="C22" s="32"/>
      <c r="D22" s="4"/>
      <c r="E22" s="15" t="s">
        <v>28</v>
      </c>
      <c r="F22" s="32"/>
      <c r="G22" s="4"/>
      <c r="H22" s="15" t="s">
        <v>28</v>
      </c>
      <c r="I22" s="32" t="s">
        <v>23</v>
      </c>
      <c r="J22" s="4"/>
      <c r="K22" s="15" t="s">
        <v>28</v>
      </c>
      <c r="L22" s="32" t="s">
        <v>23</v>
      </c>
    </row>
    <row r="23" spans="1:12" x14ac:dyDescent="0.25">
      <c r="A23" s="30" t="s">
        <v>46</v>
      </c>
      <c r="B23" s="15" t="s">
        <v>28</v>
      </c>
      <c r="C23" s="32" t="s">
        <v>23</v>
      </c>
      <c r="D23" s="4"/>
      <c r="E23" s="15" t="s">
        <v>28</v>
      </c>
      <c r="F23" s="32" t="s">
        <v>23</v>
      </c>
      <c r="G23" s="4"/>
      <c r="H23" s="15" t="s">
        <v>28</v>
      </c>
      <c r="I23" s="33" t="s">
        <v>23</v>
      </c>
      <c r="J23" s="4"/>
      <c r="K23" s="15" t="s">
        <v>28</v>
      </c>
      <c r="L23" s="19" t="s">
        <v>23</v>
      </c>
    </row>
    <row r="24" spans="1:12" x14ac:dyDescent="0.25">
      <c r="A24" s="34" t="s">
        <v>47</v>
      </c>
      <c r="B24" s="12"/>
      <c r="C24" s="12"/>
      <c r="D24" s="4"/>
      <c r="E24" s="12"/>
      <c r="F24" s="12"/>
      <c r="G24" s="4"/>
      <c r="H24" s="12"/>
      <c r="I24" s="12"/>
      <c r="J24" s="4"/>
      <c r="K24" s="12"/>
      <c r="L24" s="12"/>
    </row>
    <row r="25" spans="1:12" x14ac:dyDescent="0.25">
      <c r="A25" s="30" t="s">
        <v>48</v>
      </c>
      <c r="B25" s="21" t="s">
        <v>26</v>
      </c>
      <c r="C25" s="21" t="s">
        <v>26</v>
      </c>
      <c r="D25" s="4"/>
      <c r="E25" s="21" t="s">
        <v>26</v>
      </c>
      <c r="F25" s="21" t="s">
        <v>26</v>
      </c>
      <c r="G25" s="4"/>
      <c r="H25" s="21" t="s">
        <v>26</v>
      </c>
      <c r="I25" s="21" t="s">
        <v>26</v>
      </c>
      <c r="J25" s="4"/>
      <c r="K25" s="21" t="s">
        <v>26</v>
      </c>
      <c r="L25" s="21" t="s">
        <v>26</v>
      </c>
    </row>
    <row r="26" spans="1:12" x14ac:dyDescent="0.25">
      <c r="A26" s="30" t="s">
        <v>49</v>
      </c>
      <c r="B26" s="15"/>
      <c r="C26" s="18" t="s">
        <v>28</v>
      </c>
      <c r="D26" s="4"/>
      <c r="E26" s="15"/>
      <c r="F26" s="18" t="s">
        <v>28</v>
      </c>
      <c r="G26" s="4"/>
      <c r="H26" s="15"/>
      <c r="I26" s="18" t="s">
        <v>28</v>
      </c>
      <c r="J26" s="4"/>
      <c r="K26" s="15"/>
      <c r="L26" s="18" t="s">
        <v>28</v>
      </c>
    </row>
    <row r="27" spans="1:12" x14ac:dyDescent="0.25">
      <c r="A27" s="31" t="s">
        <v>50</v>
      </c>
      <c r="B27" s="21"/>
      <c r="C27" s="21"/>
      <c r="D27" s="4"/>
      <c r="E27" s="21" t="s">
        <v>26</v>
      </c>
      <c r="F27" s="21"/>
      <c r="G27" s="4"/>
      <c r="H27" s="21" t="s">
        <v>26</v>
      </c>
      <c r="I27" s="21" t="s">
        <v>26</v>
      </c>
      <c r="J27" s="4"/>
      <c r="K27" s="21" t="s">
        <v>26</v>
      </c>
      <c r="L27" s="21" t="s">
        <v>26</v>
      </c>
    </row>
    <row r="28" spans="1:12" x14ac:dyDescent="0.25">
      <c r="A28" s="23" t="s">
        <v>51</v>
      </c>
      <c r="B28" s="15"/>
      <c r="C28" s="21" t="s">
        <v>26</v>
      </c>
      <c r="D28" s="4"/>
      <c r="E28" s="15"/>
      <c r="F28" s="21" t="s">
        <v>26</v>
      </c>
      <c r="G28" s="4"/>
      <c r="H28" s="15"/>
      <c r="I28" s="21" t="s">
        <v>26</v>
      </c>
      <c r="J28" s="4"/>
      <c r="K28" s="15"/>
      <c r="L28" s="21" t="s">
        <v>26</v>
      </c>
    </row>
    <row r="29" spans="1:12" x14ac:dyDescent="0.25">
      <c r="A29" s="16" t="s">
        <v>52</v>
      </c>
      <c r="B29" s="12"/>
      <c r="C29" s="12"/>
      <c r="D29" s="4"/>
      <c r="E29" s="12"/>
      <c r="F29" s="12"/>
      <c r="G29" s="4"/>
      <c r="H29" s="12"/>
      <c r="I29" s="12"/>
      <c r="J29" s="4"/>
      <c r="K29" s="12"/>
      <c r="L29" s="12"/>
    </row>
    <row r="30" spans="1:12" x14ac:dyDescent="0.25">
      <c r="A30" s="23" t="s">
        <v>53</v>
      </c>
      <c r="B30" s="21"/>
      <c r="C30" s="21"/>
      <c r="D30" s="4"/>
      <c r="E30" s="21" t="s">
        <v>23</v>
      </c>
      <c r="F30" s="21"/>
      <c r="G30" s="4"/>
      <c r="H30" s="21"/>
      <c r="I30" s="21" t="s">
        <v>23</v>
      </c>
      <c r="J30" s="4"/>
      <c r="K30" s="21" t="s">
        <v>23</v>
      </c>
      <c r="L30" s="21" t="s">
        <v>23</v>
      </c>
    </row>
    <row r="31" spans="1:12" x14ac:dyDescent="0.25">
      <c r="A31" s="16" t="s">
        <v>54</v>
      </c>
      <c r="B31" s="12"/>
      <c r="C31" s="12"/>
      <c r="D31" s="4"/>
      <c r="E31" s="12"/>
      <c r="F31" s="12"/>
      <c r="G31" s="4"/>
      <c r="H31" s="12"/>
      <c r="I31" s="12"/>
      <c r="J31" s="4"/>
      <c r="K31" s="12"/>
      <c r="L31" s="12"/>
    </row>
    <row r="32" spans="1:12" x14ac:dyDescent="0.25">
      <c r="A32" s="22" t="s">
        <v>55</v>
      </c>
      <c r="B32" s="21" t="s">
        <v>23</v>
      </c>
      <c r="C32" s="21"/>
      <c r="D32" s="4"/>
      <c r="E32" s="21" t="s">
        <v>23</v>
      </c>
      <c r="F32" s="21"/>
      <c r="G32" s="4"/>
      <c r="H32" s="21" t="s">
        <v>23</v>
      </c>
      <c r="I32" s="21"/>
      <c r="J32" s="4"/>
      <c r="K32" s="21" t="s">
        <v>23</v>
      </c>
      <c r="L32" s="21"/>
    </row>
    <row r="33" spans="1:12" x14ac:dyDescent="0.25">
      <c r="A33" s="16" t="s">
        <v>56</v>
      </c>
      <c r="B33" s="12"/>
      <c r="C33" s="12"/>
      <c r="D33" s="4"/>
      <c r="E33" s="12"/>
      <c r="F33" s="12"/>
      <c r="G33" s="4"/>
      <c r="H33" s="12"/>
      <c r="I33" s="12"/>
      <c r="J33" s="4"/>
      <c r="K33" s="12"/>
      <c r="L33" s="12"/>
    </row>
    <row r="34" spans="1:12" x14ac:dyDescent="0.25">
      <c r="A34" s="23" t="s">
        <v>57</v>
      </c>
      <c r="B34" s="15"/>
      <c r="C34" s="19"/>
      <c r="D34" s="4"/>
      <c r="E34" s="15"/>
      <c r="F34" s="19"/>
      <c r="G34" s="4"/>
      <c r="H34" s="15"/>
      <c r="I34" s="19"/>
      <c r="J34" s="4"/>
      <c r="K34" s="15"/>
      <c r="L34" s="19" t="s">
        <v>23</v>
      </c>
    </row>
    <row r="35" spans="1:12" x14ac:dyDescent="0.25">
      <c r="A35" s="23" t="s">
        <v>58</v>
      </c>
      <c r="B35" s="15"/>
      <c r="C35" s="21"/>
      <c r="D35" s="4"/>
      <c r="E35" s="15" t="s">
        <v>23</v>
      </c>
      <c r="F35" s="21"/>
      <c r="G35" s="4"/>
      <c r="H35" s="15"/>
      <c r="I35" s="21" t="s">
        <v>26</v>
      </c>
      <c r="J35" s="4"/>
      <c r="K35" s="15" t="s">
        <v>23</v>
      </c>
      <c r="L35" s="21" t="s">
        <v>26</v>
      </c>
    </row>
    <row r="36" spans="1:12" x14ac:dyDescent="0.25">
      <c r="A36" s="11" t="s">
        <v>59</v>
      </c>
      <c r="B36" s="13"/>
      <c r="C36" s="13"/>
      <c r="D36" s="4"/>
      <c r="E36" s="13"/>
      <c r="F36" s="13"/>
      <c r="G36" s="4"/>
      <c r="H36" s="13"/>
      <c r="I36" s="13"/>
      <c r="J36" s="4"/>
      <c r="K36" s="13"/>
      <c r="L36" s="13"/>
    </row>
    <row r="37" spans="1:12" x14ac:dyDescent="0.25">
      <c r="A37" s="23" t="s">
        <v>60</v>
      </c>
      <c r="B37" s="15"/>
      <c r="C37" s="15" t="s">
        <v>24</v>
      </c>
      <c r="D37" s="4"/>
      <c r="E37" s="15" t="s">
        <v>24</v>
      </c>
      <c r="F37" s="15" t="s">
        <v>24</v>
      </c>
      <c r="G37" s="4"/>
      <c r="H37" s="15"/>
      <c r="I37" s="21" t="s">
        <v>23</v>
      </c>
      <c r="J37" s="4"/>
      <c r="K37" s="15" t="s">
        <v>24</v>
      </c>
      <c r="L37" s="21" t="s">
        <v>23</v>
      </c>
    </row>
    <row r="38" spans="1:12" x14ac:dyDescent="0.25">
      <c r="A38" s="11" t="s">
        <v>61</v>
      </c>
      <c r="B38" s="12"/>
      <c r="C38" s="12"/>
      <c r="D38" s="4"/>
      <c r="E38" s="12"/>
      <c r="F38" s="12"/>
      <c r="G38" s="4"/>
      <c r="H38" s="12"/>
      <c r="I38" s="12"/>
      <c r="J38" s="4"/>
      <c r="K38" s="12"/>
      <c r="L38" s="12"/>
    </row>
    <row r="39" spans="1:12" x14ac:dyDescent="0.25">
      <c r="A39" s="22" t="s">
        <v>62</v>
      </c>
      <c r="B39" s="15" t="s">
        <v>24</v>
      </c>
      <c r="C39" s="21" t="s">
        <v>24</v>
      </c>
      <c r="D39" s="4"/>
      <c r="E39" s="15" t="s">
        <v>24</v>
      </c>
      <c r="F39" s="21" t="s">
        <v>24</v>
      </c>
      <c r="G39" s="4"/>
      <c r="H39" s="15" t="s">
        <v>24</v>
      </c>
      <c r="I39" s="21" t="s">
        <v>39</v>
      </c>
      <c r="J39" s="4"/>
      <c r="K39" s="15" t="s">
        <v>24</v>
      </c>
      <c r="L39" s="21" t="s">
        <v>39</v>
      </c>
    </row>
    <row r="40" spans="1:12" x14ac:dyDescent="0.25">
      <c r="A40" s="11" t="s">
        <v>63</v>
      </c>
      <c r="B40" s="12"/>
      <c r="C40" s="12"/>
      <c r="D40" s="4"/>
      <c r="E40" s="12"/>
      <c r="F40" s="12"/>
      <c r="G40" s="4"/>
      <c r="H40" s="12"/>
      <c r="I40" s="12"/>
      <c r="J40" s="4"/>
      <c r="K40" s="12"/>
      <c r="L40" s="12"/>
    </row>
    <row r="41" spans="1:12" x14ac:dyDescent="0.25">
      <c r="A41" s="22" t="s">
        <v>64</v>
      </c>
      <c r="B41" s="15"/>
      <c r="C41" s="15"/>
      <c r="D41" s="4"/>
      <c r="E41" s="15"/>
      <c r="F41" s="15"/>
      <c r="G41" s="4"/>
      <c r="H41" s="15"/>
      <c r="I41" s="21"/>
      <c r="J41" s="4"/>
      <c r="K41" s="15"/>
      <c r="L41" s="21" t="s">
        <v>39</v>
      </c>
    </row>
    <row r="42" spans="1:12" x14ac:dyDescent="0.25">
      <c r="A42" s="16" t="s">
        <v>65</v>
      </c>
      <c r="B42" s="13"/>
      <c r="C42" s="12"/>
      <c r="D42" s="4"/>
      <c r="E42" s="13"/>
      <c r="F42" s="12"/>
      <c r="G42" s="4"/>
      <c r="H42" s="13"/>
      <c r="I42" s="12"/>
      <c r="J42" s="4"/>
      <c r="K42" s="13"/>
      <c r="L42" s="12"/>
    </row>
    <row r="43" spans="1:12" x14ac:dyDescent="0.25">
      <c r="A43" s="36" t="s">
        <v>66</v>
      </c>
      <c r="B43" s="15"/>
      <c r="C43" s="15"/>
      <c r="D43" s="4"/>
      <c r="E43" s="15"/>
      <c r="F43" s="15"/>
      <c r="G43" s="4"/>
      <c r="H43" s="15"/>
      <c r="I43" s="18" t="s">
        <v>24</v>
      </c>
      <c r="J43" s="4"/>
      <c r="K43" s="15" t="s">
        <v>24</v>
      </c>
      <c r="L43" s="18"/>
    </row>
    <row r="44" spans="1:12" x14ac:dyDescent="0.25">
      <c r="A44" s="36" t="s">
        <v>67</v>
      </c>
      <c r="B44" s="15"/>
      <c r="C44" s="15"/>
      <c r="D44" s="4"/>
      <c r="E44" s="15"/>
      <c r="F44" s="15"/>
      <c r="G44" s="4"/>
      <c r="H44" s="15"/>
      <c r="I44" s="21"/>
      <c r="J44" s="4"/>
      <c r="K44" s="15"/>
      <c r="L44" s="21" t="s">
        <v>23</v>
      </c>
    </row>
    <row r="45" spans="1:12" x14ac:dyDescent="0.25">
      <c r="A45" s="16" t="s">
        <v>68</v>
      </c>
      <c r="B45" s="12"/>
      <c r="C45" s="12"/>
      <c r="D45" s="4"/>
      <c r="E45" s="12"/>
      <c r="F45" s="12"/>
      <c r="G45" s="4"/>
      <c r="H45" s="12"/>
      <c r="I45" s="12"/>
      <c r="J45" s="4"/>
      <c r="K45" s="12"/>
      <c r="L45" s="12"/>
    </row>
    <row r="46" spans="1:12" x14ac:dyDescent="0.25">
      <c r="A46" s="22" t="s">
        <v>69</v>
      </c>
      <c r="B46" s="15"/>
      <c r="C46" s="15"/>
      <c r="D46" s="4"/>
      <c r="E46" s="15"/>
      <c r="F46" s="15"/>
      <c r="G46" s="4"/>
      <c r="H46" s="21"/>
      <c r="I46" s="19" t="s">
        <v>26</v>
      </c>
      <c r="J46" s="4"/>
      <c r="K46" s="21"/>
      <c r="L46" s="19" t="s">
        <v>26</v>
      </c>
    </row>
    <row r="47" spans="1:12" x14ac:dyDescent="0.25">
      <c r="A47" s="16" t="s">
        <v>70</v>
      </c>
      <c r="B47" s="12"/>
      <c r="C47" s="12"/>
      <c r="D47" s="4"/>
      <c r="E47" s="12"/>
      <c r="F47" s="12"/>
      <c r="G47" s="4"/>
      <c r="H47" s="12"/>
      <c r="I47" s="12"/>
      <c r="J47" s="4"/>
      <c r="K47" s="12"/>
      <c r="L47" s="12"/>
    </row>
    <row r="48" spans="1:12" x14ac:dyDescent="0.25">
      <c r="A48" s="22" t="s">
        <v>71</v>
      </c>
      <c r="B48" s="15"/>
      <c r="C48" s="15"/>
      <c r="D48" s="4"/>
      <c r="E48" s="15"/>
      <c r="F48" s="15"/>
      <c r="G48" s="4"/>
      <c r="H48" s="15"/>
      <c r="I48" s="18" t="s">
        <v>23</v>
      </c>
      <c r="J48" s="4"/>
      <c r="K48" s="15"/>
      <c r="L48" s="18" t="s">
        <v>23</v>
      </c>
    </row>
    <row r="49" spans="1:12" x14ac:dyDescent="0.25">
      <c r="A49" s="22" t="s">
        <v>72</v>
      </c>
      <c r="B49" s="15" t="s">
        <v>24</v>
      </c>
      <c r="C49" s="15"/>
      <c r="D49" s="4"/>
      <c r="E49" s="15" t="s">
        <v>24</v>
      </c>
      <c r="F49" s="15"/>
      <c r="G49" s="4"/>
      <c r="H49" s="15" t="s">
        <v>24</v>
      </c>
      <c r="I49" s="18" t="s">
        <v>24</v>
      </c>
      <c r="J49" s="4"/>
      <c r="K49" s="15" t="s">
        <v>24</v>
      </c>
      <c r="L49" s="18" t="s">
        <v>23</v>
      </c>
    </row>
    <row r="50" spans="1:12" x14ac:dyDescent="0.25">
      <c r="A50" s="16" t="s">
        <v>73</v>
      </c>
      <c r="B50" s="12"/>
      <c r="C50" s="12"/>
      <c r="D50" s="4"/>
      <c r="E50" s="12"/>
      <c r="F50" s="12"/>
      <c r="G50" s="4"/>
      <c r="H50" s="12"/>
      <c r="I50" s="12"/>
      <c r="J50" s="4"/>
      <c r="K50" s="12"/>
      <c r="L50" s="12"/>
    </row>
    <row r="51" spans="1:12" x14ac:dyDescent="0.25">
      <c r="A51" s="23" t="s">
        <v>74</v>
      </c>
      <c r="B51" s="15"/>
      <c r="C51" s="15"/>
      <c r="D51" s="4"/>
      <c r="E51" s="21"/>
      <c r="F51" s="15"/>
      <c r="G51" s="4"/>
      <c r="H51" s="15"/>
      <c r="I51" s="19"/>
      <c r="J51" s="4"/>
      <c r="K51" s="21" t="s">
        <v>26</v>
      </c>
      <c r="L51" s="19" t="s">
        <v>23</v>
      </c>
    </row>
    <row r="52" spans="1:12" x14ac:dyDescent="0.25">
      <c r="A52" s="14" t="s">
        <v>75</v>
      </c>
      <c r="B52" s="15"/>
      <c r="C52" s="15" t="s">
        <v>24</v>
      </c>
      <c r="D52" s="4"/>
      <c r="E52" s="15"/>
      <c r="F52" s="15" t="s">
        <v>24</v>
      </c>
      <c r="G52" s="4"/>
      <c r="H52" s="15"/>
      <c r="I52" s="18" t="s">
        <v>28</v>
      </c>
      <c r="J52" s="4"/>
      <c r="K52" s="15"/>
      <c r="L52" s="18" t="s">
        <v>28</v>
      </c>
    </row>
    <row r="53" spans="1:12" x14ac:dyDescent="0.25">
      <c r="A53" s="16" t="s">
        <v>76</v>
      </c>
      <c r="B53" s="12"/>
      <c r="C53" s="12"/>
      <c r="D53" s="4"/>
      <c r="E53" s="12"/>
      <c r="F53" s="12"/>
      <c r="G53" s="4"/>
      <c r="H53" s="12"/>
      <c r="I53" s="12"/>
      <c r="J53" s="4"/>
      <c r="K53" s="12"/>
      <c r="L53" s="12"/>
    </row>
    <row r="54" spans="1:12" x14ac:dyDescent="0.25">
      <c r="A54" s="22" t="s">
        <v>77</v>
      </c>
      <c r="B54" s="15" t="s">
        <v>23</v>
      </c>
      <c r="C54" s="15"/>
      <c r="D54" s="4"/>
      <c r="E54" s="15" t="s">
        <v>23</v>
      </c>
      <c r="F54" s="15"/>
      <c r="G54" s="4"/>
      <c r="H54" s="15" t="s">
        <v>23</v>
      </c>
      <c r="I54" s="18" t="s">
        <v>23</v>
      </c>
      <c r="J54" s="4"/>
      <c r="K54" s="15" t="s">
        <v>23</v>
      </c>
      <c r="L54" s="18" t="s">
        <v>23</v>
      </c>
    </row>
    <row r="55" spans="1:12" x14ac:dyDescent="0.25">
      <c r="A55" s="23" t="s">
        <v>78</v>
      </c>
      <c r="B55" s="15" t="s">
        <v>28</v>
      </c>
      <c r="C55" s="18" t="s">
        <v>23</v>
      </c>
      <c r="D55" s="4"/>
      <c r="E55" s="15" t="s">
        <v>28</v>
      </c>
      <c r="F55" s="18" t="s">
        <v>23</v>
      </c>
      <c r="G55" s="4"/>
      <c r="H55" s="15" t="s">
        <v>28</v>
      </c>
      <c r="I55" s="18" t="s">
        <v>23</v>
      </c>
      <c r="J55" s="4"/>
      <c r="K55" s="15" t="s">
        <v>28</v>
      </c>
      <c r="L55" s="18" t="s">
        <v>23</v>
      </c>
    </row>
    <row r="56" spans="1:12" x14ac:dyDescent="0.25">
      <c r="A56" s="14" t="s">
        <v>79</v>
      </c>
      <c r="B56" s="15" t="s">
        <v>23</v>
      </c>
      <c r="C56" s="15"/>
      <c r="D56" s="4"/>
      <c r="E56" s="15" t="s">
        <v>23</v>
      </c>
      <c r="F56" s="15"/>
      <c r="G56" s="4"/>
      <c r="H56" s="15" t="s">
        <v>23</v>
      </c>
      <c r="I56" s="18" t="s">
        <v>23</v>
      </c>
      <c r="J56" s="4"/>
      <c r="K56" s="15" t="s">
        <v>23</v>
      </c>
      <c r="L56" s="18" t="s">
        <v>23</v>
      </c>
    </row>
    <row r="57" spans="1:12" x14ac:dyDescent="0.25">
      <c r="A57" s="16" t="s">
        <v>80</v>
      </c>
      <c r="B57" s="12"/>
      <c r="C57" s="12"/>
      <c r="D57" s="4"/>
      <c r="E57" s="12"/>
      <c r="F57" s="12"/>
      <c r="G57" s="4"/>
      <c r="H57" s="12"/>
      <c r="I57" s="12"/>
      <c r="J57" s="4"/>
      <c r="K57" s="12"/>
      <c r="L57" s="12"/>
    </row>
    <row r="58" spans="1:12" x14ac:dyDescent="0.25">
      <c r="A58" s="22" t="s">
        <v>81</v>
      </c>
      <c r="B58" s="15"/>
      <c r="C58" s="15"/>
      <c r="D58" s="4"/>
      <c r="E58" s="15"/>
      <c r="F58" s="15"/>
      <c r="G58" s="4"/>
      <c r="H58" s="15"/>
      <c r="I58" s="18"/>
      <c r="J58" s="4"/>
      <c r="K58" s="15"/>
      <c r="L58" s="18" t="s">
        <v>24</v>
      </c>
    </row>
    <row r="59" spans="1:12" x14ac:dyDescent="0.25">
      <c r="A59" s="16" t="s">
        <v>82</v>
      </c>
      <c r="B59" s="12"/>
      <c r="C59" s="12"/>
      <c r="D59" s="4"/>
      <c r="E59" s="12"/>
      <c r="F59" s="12"/>
      <c r="G59" s="4"/>
      <c r="H59" s="12"/>
      <c r="I59" s="12"/>
      <c r="J59" s="4"/>
      <c r="K59" s="12"/>
      <c r="L59" s="12"/>
    </row>
    <row r="60" spans="1:12" x14ac:dyDescent="0.25">
      <c r="A60" s="22" t="s">
        <v>83</v>
      </c>
      <c r="B60" s="21"/>
      <c r="C60" s="21" t="s">
        <v>23</v>
      </c>
      <c r="D60" s="4"/>
      <c r="E60" s="21"/>
      <c r="F60" s="21" t="s">
        <v>23</v>
      </c>
      <c r="G60" s="4"/>
      <c r="H60" s="21"/>
      <c r="I60" s="21" t="s">
        <v>23</v>
      </c>
      <c r="J60" s="4"/>
      <c r="K60" s="21"/>
      <c r="L60" s="21" t="s">
        <v>23</v>
      </c>
    </row>
    <row r="61" spans="1:12" x14ac:dyDescent="0.25">
      <c r="A61" s="16" t="s">
        <v>84</v>
      </c>
      <c r="B61" s="12"/>
      <c r="C61" s="12"/>
      <c r="D61" s="4"/>
      <c r="E61" s="12"/>
      <c r="F61" s="12"/>
      <c r="G61" s="4"/>
      <c r="H61" s="12"/>
      <c r="I61" s="12"/>
      <c r="J61" s="4"/>
      <c r="K61" s="12"/>
      <c r="L61" s="12"/>
    </row>
    <row r="62" spans="1:12" x14ac:dyDescent="0.25">
      <c r="A62" s="23" t="s">
        <v>85</v>
      </c>
      <c r="B62" s="15"/>
      <c r="C62" s="19"/>
      <c r="D62" s="4"/>
      <c r="E62" s="15" t="s">
        <v>23</v>
      </c>
      <c r="F62" s="19"/>
      <c r="G62" s="4"/>
      <c r="H62" s="15"/>
      <c r="I62" s="19" t="s">
        <v>23</v>
      </c>
      <c r="J62" s="4"/>
      <c r="K62" s="15" t="s">
        <v>23</v>
      </c>
      <c r="L62" s="19" t="s">
        <v>23</v>
      </c>
    </row>
    <row r="63" spans="1:12" x14ac:dyDescent="0.25">
      <c r="A63" s="22" t="s">
        <v>86</v>
      </c>
      <c r="B63" s="21"/>
      <c r="C63" s="19" t="s">
        <v>26</v>
      </c>
      <c r="D63" s="4"/>
      <c r="E63" s="21"/>
      <c r="F63" s="19" t="s">
        <v>26</v>
      </c>
      <c r="G63" s="4"/>
      <c r="H63" s="21"/>
      <c r="I63" s="19"/>
      <c r="J63" s="4"/>
      <c r="K63" s="21"/>
      <c r="L63" s="19" t="s">
        <v>26</v>
      </c>
    </row>
    <row r="64" spans="1:12" x14ac:dyDescent="0.25">
      <c r="A64" s="22" t="s">
        <v>87</v>
      </c>
      <c r="B64" s="21"/>
      <c r="C64" s="19" t="s">
        <v>26</v>
      </c>
      <c r="D64" s="4"/>
      <c r="E64" s="21"/>
      <c r="F64" s="19" t="s">
        <v>26</v>
      </c>
      <c r="G64" s="4"/>
      <c r="H64" s="21"/>
      <c r="I64" s="19"/>
      <c r="J64" s="4"/>
      <c r="K64" s="21"/>
      <c r="L64" s="19" t="s">
        <v>26</v>
      </c>
    </row>
    <row r="65" spans="1:12" x14ac:dyDescent="0.25">
      <c r="A65" s="37" t="s">
        <v>88</v>
      </c>
      <c r="B65" s="15"/>
      <c r="C65" s="19" t="s">
        <v>23</v>
      </c>
      <c r="D65" s="4"/>
      <c r="E65" s="15"/>
      <c r="F65" s="19" t="s">
        <v>23</v>
      </c>
      <c r="G65" s="4"/>
      <c r="H65" s="15"/>
      <c r="I65" s="19" t="s">
        <v>23</v>
      </c>
      <c r="J65" s="4"/>
      <c r="K65" s="15"/>
      <c r="L65" s="19" t="s">
        <v>23</v>
      </c>
    </row>
    <row r="66" spans="1:12" x14ac:dyDescent="0.25">
      <c r="A66" s="16" t="s">
        <v>89</v>
      </c>
      <c r="B66" s="12"/>
      <c r="C66" s="12"/>
      <c r="D66" s="4"/>
      <c r="E66" s="12"/>
      <c r="F66" s="12"/>
      <c r="G66" s="4"/>
      <c r="H66" s="12"/>
      <c r="I66" s="12"/>
      <c r="J66" s="4"/>
      <c r="K66" s="12"/>
      <c r="L66" s="12"/>
    </row>
    <row r="67" spans="1:12" x14ac:dyDescent="0.25">
      <c r="A67" s="14" t="s">
        <v>90</v>
      </c>
      <c r="B67" s="15"/>
      <c r="C67" s="15"/>
      <c r="D67" s="4"/>
      <c r="E67" s="15" t="s">
        <v>24</v>
      </c>
      <c r="F67" s="15"/>
      <c r="G67" s="4"/>
      <c r="H67" s="15"/>
      <c r="I67" s="19" t="s">
        <v>23</v>
      </c>
      <c r="J67" s="4"/>
      <c r="K67" s="28" t="s">
        <v>24</v>
      </c>
      <c r="L67" s="19" t="s">
        <v>23</v>
      </c>
    </row>
    <row r="68" spans="1:12" x14ac:dyDescent="0.25">
      <c r="A68" s="22" t="s">
        <v>91</v>
      </c>
      <c r="B68" s="15"/>
      <c r="C68" s="15"/>
      <c r="D68" s="4"/>
      <c r="E68" s="15"/>
      <c r="F68" s="15"/>
      <c r="G68" s="4"/>
      <c r="H68" s="15"/>
      <c r="I68" s="18"/>
      <c r="J68" s="4"/>
      <c r="K68" s="25"/>
      <c r="L68" s="19" t="s">
        <v>23</v>
      </c>
    </row>
    <row r="69" spans="1:12" x14ac:dyDescent="0.25">
      <c r="A69" s="16" t="s">
        <v>92</v>
      </c>
      <c r="B69" s="12"/>
      <c r="C69" s="12"/>
      <c r="D69" s="4"/>
      <c r="E69" s="38"/>
      <c r="F69" s="12"/>
      <c r="G69" s="4"/>
      <c r="H69" s="12"/>
      <c r="I69" s="12"/>
      <c r="J69" s="4"/>
      <c r="K69" s="27"/>
      <c r="L69" s="12"/>
    </row>
    <row r="70" spans="1:12" x14ac:dyDescent="0.25">
      <c r="A70" s="22" t="s">
        <v>93</v>
      </c>
      <c r="B70" s="15" t="s">
        <v>23</v>
      </c>
      <c r="C70" s="19" t="s">
        <v>23</v>
      </c>
      <c r="D70" s="4"/>
      <c r="E70" s="15" t="s">
        <v>23</v>
      </c>
      <c r="F70" s="19" t="s">
        <v>23</v>
      </c>
      <c r="G70" s="4"/>
      <c r="H70" s="15" t="s">
        <v>23</v>
      </c>
      <c r="I70" s="19" t="s">
        <v>23</v>
      </c>
      <c r="J70" s="4"/>
      <c r="K70" s="15" t="s">
        <v>23</v>
      </c>
      <c r="L70" s="19" t="s">
        <v>23</v>
      </c>
    </row>
    <row r="71" spans="1:12" x14ac:dyDescent="0.25">
      <c r="A71" s="35" t="s">
        <v>94</v>
      </c>
      <c r="B71" s="15" t="s">
        <v>23</v>
      </c>
      <c r="C71" s="19" t="s">
        <v>24</v>
      </c>
      <c r="D71" s="4"/>
      <c r="E71" s="15" t="s">
        <v>23</v>
      </c>
      <c r="F71" s="19" t="s">
        <v>24</v>
      </c>
      <c r="G71" s="4"/>
      <c r="H71" s="15" t="s">
        <v>23</v>
      </c>
      <c r="I71" s="19" t="s">
        <v>24</v>
      </c>
      <c r="J71" s="4"/>
      <c r="K71" s="15" t="s">
        <v>23</v>
      </c>
      <c r="L71" s="18" t="s">
        <v>24</v>
      </c>
    </row>
    <row r="72" spans="1:12" x14ac:dyDescent="0.25">
      <c r="A72" s="35" t="s">
        <v>95</v>
      </c>
      <c r="B72" s="15" t="s">
        <v>23</v>
      </c>
      <c r="C72" s="19" t="s">
        <v>28</v>
      </c>
      <c r="D72" s="4"/>
      <c r="E72" s="29" t="s">
        <v>23</v>
      </c>
      <c r="F72" s="19" t="s">
        <v>28</v>
      </c>
      <c r="G72" s="4"/>
      <c r="H72" s="15" t="s">
        <v>23</v>
      </c>
      <c r="I72" s="19" t="s">
        <v>24</v>
      </c>
      <c r="J72" s="4"/>
      <c r="K72" s="25" t="s">
        <v>23</v>
      </c>
      <c r="L72" s="18" t="s">
        <v>24</v>
      </c>
    </row>
    <row r="73" spans="1:12" x14ac:dyDescent="0.25">
      <c r="A73" s="34" t="s">
        <v>96</v>
      </c>
      <c r="B73" s="13"/>
      <c r="C73" s="13"/>
      <c r="D73" s="4"/>
      <c r="E73" s="39"/>
      <c r="F73" s="13"/>
      <c r="G73" s="4"/>
      <c r="H73" s="13"/>
      <c r="I73" s="13"/>
      <c r="J73" s="4"/>
      <c r="K73" s="40"/>
      <c r="L73" s="13"/>
    </row>
    <row r="74" spans="1:12" x14ac:dyDescent="0.25">
      <c r="A74" s="30" t="s">
        <v>97</v>
      </c>
      <c r="B74" s="15"/>
      <c r="C74" s="29"/>
      <c r="D74" s="4"/>
      <c r="E74" s="15"/>
      <c r="F74" s="29"/>
      <c r="G74" s="4"/>
      <c r="H74" s="15"/>
      <c r="I74" s="29" t="s">
        <v>23</v>
      </c>
      <c r="J74" s="4"/>
      <c r="K74" s="2"/>
      <c r="L74" s="29" t="s">
        <v>23</v>
      </c>
    </row>
    <row r="75" spans="1:12" x14ac:dyDescent="0.25">
      <c r="A75" s="41" t="s">
        <v>98</v>
      </c>
      <c r="B75" s="21"/>
      <c r="C75" s="29"/>
      <c r="D75" s="4"/>
      <c r="E75" s="15" t="s">
        <v>28</v>
      </c>
      <c r="F75" s="29"/>
      <c r="G75" s="4"/>
      <c r="H75" s="21"/>
      <c r="I75" s="42" t="s">
        <v>23</v>
      </c>
      <c r="J75" s="4"/>
      <c r="K75" s="2" t="s">
        <v>28</v>
      </c>
      <c r="L75" s="29" t="s">
        <v>23</v>
      </c>
    </row>
    <row r="76" spans="1:12" x14ac:dyDescent="0.25">
      <c r="A76" s="34" t="s">
        <v>99</v>
      </c>
      <c r="B76" s="12"/>
      <c r="C76" s="13"/>
      <c r="D76" s="4"/>
      <c r="E76" s="12"/>
      <c r="F76" s="13"/>
      <c r="G76" s="4"/>
      <c r="H76" s="12"/>
      <c r="I76" s="13"/>
      <c r="J76" s="4"/>
      <c r="K76" s="43"/>
      <c r="L76" s="13"/>
    </row>
    <row r="77" spans="1:12" x14ac:dyDescent="0.25">
      <c r="A77" s="30" t="s">
        <v>100</v>
      </c>
      <c r="B77" s="21" t="s">
        <v>26</v>
      </c>
      <c r="C77" s="21" t="s">
        <v>26</v>
      </c>
      <c r="D77" s="4"/>
      <c r="E77" s="21" t="s">
        <v>26</v>
      </c>
      <c r="F77" s="21" t="s">
        <v>26</v>
      </c>
      <c r="G77" s="4"/>
      <c r="H77" s="21" t="s">
        <v>26</v>
      </c>
      <c r="I77" s="21" t="s">
        <v>26</v>
      </c>
      <c r="J77" s="4"/>
      <c r="K77" s="21" t="s">
        <v>26</v>
      </c>
      <c r="L77" s="21" t="s">
        <v>26</v>
      </c>
    </row>
    <row r="78" spans="1:12" x14ac:dyDescent="0.25">
      <c r="A78" s="34" t="s">
        <v>101</v>
      </c>
      <c r="B78" s="44"/>
      <c r="C78" s="13"/>
      <c r="D78" s="4"/>
      <c r="E78" s="44"/>
      <c r="F78" s="13"/>
      <c r="G78" s="4"/>
      <c r="H78" s="44"/>
      <c r="I78" s="13"/>
      <c r="J78" s="4"/>
      <c r="K78" s="44"/>
      <c r="L78" s="13"/>
    </row>
    <row r="79" spans="1:12" x14ac:dyDescent="0.25">
      <c r="A79" s="30" t="s">
        <v>102</v>
      </c>
      <c r="B79" s="19" t="s">
        <v>24</v>
      </c>
      <c r="C79" s="21" t="s">
        <v>26</v>
      </c>
      <c r="D79" s="4"/>
      <c r="E79" s="15" t="s">
        <v>24</v>
      </c>
      <c r="F79" s="21" t="s">
        <v>26</v>
      </c>
      <c r="G79" s="4"/>
      <c r="H79" s="19" t="s">
        <v>24</v>
      </c>
      <c r="I79" s="21" t="s">
        <v>26</v>
      </c>
      <c r="J79" s="4"/>
      <c r="K79" s="15" t="s">
        <v>24</v>
      </c>
      <c r="L79" s="21" t="s">
        <v>26</v>
      </c>
    </row>
    <row r="80" spans="1:12" x14ac:dyDescent="0.25">
      <c r="A80" s="34" t="s">
        <v>103</v>
      </c>
      <c r="B80" s="12"/>
      <c r="C80" s="12"/>
      <c r="D80" s="4"/>
      <c r="E80" s="12"/>
      <c r="F80" s="12"/>
      <c r="G80" s="4"/>
      <c r="H80" s="12"/>
      <c r="I80" s="12"/>
      <c r="J80" s="4"/>
      <c r="K80" s="12"/>
      <c r="L80" s="12"/>
    </row>
    <row r="81" spans="1:12" x14ac:dyDescent="0.25">
      <c r="A81" s="41" t="s">
        <v>104</v>
      </c>
      <c r="B81" s="19" t="s">
        <v>23</v>
      </c>
      <c r="C81" s="18" t="s">
        <v>23</v>
      </c>
      <c r="D81" s="4"/>
      <c r="E81" s="19" t="s">
        <v>23</v>
      </c>
      <c r="F81" s="18" t="s">
        <v>23</v>
      </c>
      <c r="G81" s="4"/>
      <c r="H81" s="19" t="s">
        <v>23</v>
      </c>
      <c r="I81" s="18" t="s">
        <v>23</v>
      </c>
      <c r="J81" s="4"/>
      <c r="K81" s="19" t="s">
        <v>23</v>
      </c>
      <c r="L81" s="18" t="s">
        <v>23</v>
      </c>
    </row>
    <row r="82" spans="1:12" x14ac:dyDescent="0.25">
      <c r="A82" s="34" t="s">
        <v>105</v>
      </c>
      <c r="B82" s="12"/>
      <c r="C82" s="13"/>
      <c r="D82" s="4"/>
      <c r="E82" s="12"/>
      <c r="F82" s="13"/>
      <c r="G82" s="4"/>
      <c r="H82" s="12"/>
      <c r="I82" s="13"/>
      <c r="J82" s="4"/>
      <c r="K82" s="12"/>
      <c r="L82" s="13"/>
    </row>
    <row r="83" spans="1:12" x14ac:dyDescent="0.25">
      <c r="A83" s="31" t="s">
        <v>106</v>
      </c>
      <c r="B83" s="19" t="s">
        <v>24</v>
      </c>
      <c r="C83" s="15"/>
      <c r="D83" s="4"/>
      <c r="E83" s="19" t="s">
        <v>24</v>
      </c>
      <c r="F83" s="15"/>
      <c r="G83" s="4"/>
      <c r="H83" s="19" t="s">
        <v>24</v>
      </c>
      <c r="I83" s="18"/>
      <c r="J83" s="4"/>
      <c r="K83" s="19" t="s">
        <v>24</v>
      </c>
      <c r="L83" s="19" t="s">
        <v>23</v>
      </c>
    </row>
    <row r="84" spans="1:12" x14ac:dyDescent="0.25">
      <c r="A84" s="30" t="s">
        <v>107</v>
      </c>
      <c r="B84" s="19" t="s">
        <v>24</v>
      </c>
      <c r="C84" s="15"/>
      <c r="D84" s="4"/>
      <c r="E84" s="19" t="s">
        <v>24</v>
      </c>
      <c r="F84" s="15"/>
      <c r="G84" s="4"/>
      <c r="H84" s="19" t="s">
        <v>24</v>
      </c>
      <c r="I84" s="21"/>
      <c r="J84" s="4"/>
      <c r="K84" s="19" t="s">
        <v>24</v>
      </c>
      <c r="L84" s="21"/>
    </row>
    <row r="85" spans="1:12" x14ac:dyDescent="0.25">
      <c r="A85" s="35" t="s">
        <v>108</v>
      </c>
      <c r="B85" s="19" t="s">
        <v>23</v>
      </c>
      <c r="C85" s="21" t="s">
        <v>23</v>
      </c>
      <c r="D85" s="4"/>
      <c r="E85" s="19" t="s">
        <v>23</v>
      </c>
      <c r="F85" s="21" t="s">
        <v>23</v>
      </c>
      <c r="G85" s="4"/>
      <c r="H85" s="19" t="s">
        <v>23</v>
      </c>
      <c r="I85" s="21" t="s">
        <v>23</v>
      </c>
      <c r="J85" s="4"/>
      <c r="K85" s="19" t="s">
        <v>23</v>
      </c>
      <c r="L85" s="21" t="s">
        <v>23</v>
      </c>
    </row>
    <row r="86" spans="1:12" x14ac:dyDescent="0.25">
      <c r="A86" s="34" t="s">
        <v>109</v>
      </c>
      <c r="B86" s="12"/>
      <c r="C86" s="12"/>
      <c r="D86" s="4"/>
      <c r="E86" s="12"/>
      <c r="F86" s="12"/>
      <c r="G86" s="4"/>
      <c r="H86" s="12"/>
      <c r="I86" s="12"/>
      <c r="J86" s="4"/>
      <c r="K86" s="12"/>
      <c r="L86" s="12"/>
    </row>
    <row r="87" spans="1:12" x14ac:dyDescent="0.25">
      <c r="A87" s="35" t="s">
        <v>110</v>
      </c>
      <c r="B87" s="21" t="s">
        <v>24</v>
      </c>
      <c r="C87" s="21"/>
      <c r="D87" s="4"/>
      <c r="E87" s="21" t="s">
        <v>24</v>
      </c>
      <c r="F87" s="21"/>
      <c r="G87" s="4"/>
      <c r="H87" s="21" t="s">
        <v>24</v>
      </c>
      <c r="I87" s="21"/>
      <c r="J87" s="4"/>
      <c r="K87" s="21" t="s">
        <v>24</v>
      </c>
      <c r="L87" s="21"/>
    </row>
    <row r="88" spans="1:12" x14ac:dyDescent="0.25">
      <c r="A88" s="34" t="s">
        <v>111</v>
      </c>
      <c r="B88" s="12"/>
      <c r="C88" s="12"/>
      <c r="D88" s="4"/>
      <c r="E88" s="12"/>
      <c r="F88" s="12"/>
      <c r="G88" s="4"/>
      <c r="H88" s="12"/>
      <c r="I88" s="12"/>
      <c r="J88" s="4"/>
      <c r="K88" s="12"/>
      <c r="L88" s="12"/>
    </row>
    <row r="89" spans="1:12" x14ac:dyDescent="0.25">
      <c r="A89" s="35" t="s">
        <v>112</v>
      </c>
      <c r="B89" s="15" t="s">
        <v>39</v>
      </c>
      <c r="C89" s="21"/>
      <c r="D89" s="4"/>
      <c r="E89" s="15" t="s">
        <v>39</v>
      </c>
      <c r="F89" s="21"/>
      <c r="G89" s="4"/>
      <c r="H89" s="15" t="s">
        <v>39</v>
      </c>
      <c r="I89" s="21"/>
      <c r="J89" s="4"/>
      <c r="K89" s="15" t="s">
        <v>39</v>
      </c>
      <c r="L89" s="21"/>
    </row>
    <row r="90" spans="1:12" x14ac:dyDescent="0.25">
      <c r="A90" s="35" t="s">
        <v>113</v>
      </c>
      <c r="B90" s="21" t="s">
        <v>23</v>
      </c>
      <c r="C90" s="21" t="s">
        <v>24</v>
      </c>
      <c r="D90" s="4"/>
      <c r="E90" s="21" t="s">
        <v>23</v>
      </c>
      <c r="F90" s="21" t="s">
        <v>24</v>
      </c>
      <c r="G90" s="4"/>
      <c r="H90" s="21" t="s">
        <v>23</v>
      </c>
      <c r="I90" s="21" t="s">
        <v>24</v>
      </c>
      <c r="J90" s="4"/>
      <c r="K90" s="21" t="s">
        <v>23</v>
      </c>
      <c r="L90" s="21" t="s">
        <v>24</v>
      </c>
    </row>
    <row r="91" spans="1:12" x14ac:dyDescent="0.25">
      <c r="A91" s="16" t="s">
        <v>114</v>
      </c>
      <c r="B91" s="12"/>
      <c r="C91" s="12"/>
      <c r="D91" s="4"/>
      <c r="E91" s="12"/>
      <c r="F91" s="12"/>
      <c r="G91" s="4"/>
      <c r="H91" s="12"/>
      <c r="I91" s="12"/>
      <c r="J91" s="4"/>
      <c r="K91" s="12"/>
      <c r="L91" s="12"/>
    </row>
    <row r="92" spans="1:12" x14ac:dyDescent="0.25">
      <c r="A92" s="14" t="s">
        <v>115</v>
      </c>
      <c r="B92" s="15"/>
      <c r="C92" s="21"/>
      <c r="D92" s="4"/>
      <c r="E92" s="21"/>
      <c r="F92" s="21"/>
      <c r="G92" s="4"/>
      <c r="H92" s="21"/>
      <c r="I92" s="21"/>
      <c r="J92" s="4"/>
      <c r="K92" s="21"/>
      <c r="L92" s="21" t="s">
        <v>26</v>
      </c>
    </row>
    <row r="93" spans="1:12" x14ac:dyDescent="0.25">
      <c r="A93" s="22" t="s">
        <v>116</v>
      </c>
      <c r="B93" s="15"/>
      <c r="C93" s="19"/>
      <c r="D93" s="4"/>
      <c r="E93" s="15"/>
      <c r="F93" s="19"/>
      <c r="G93" s="4"/>
      <c r="H93" s="15"/>
      <c r="I93" s="18"/>
      <c r="J93" s="4"/>
      <c r="K93" s="15" t="s">
        <v>23</v>
      </c>
      <c r="L93" s="19" t="s">
        <v>23</v>
      </c>
    </row>
    <row r="94" spans="1:12" x14ac:dyDescent="0.25">
      <c r="A94" s="16" t="s">
        <v>117</v>
      </c>
      <c r="B94" s="12"/>
      <c r="C94" s="12"/>
      <c r="D94" s="4"/>
      <c r="E94" s="12"/>
      <c r="F94" s="12"/>
      <c r="G94" s="4"/>
      <c r="H94" s="12"/>
      <c r="I94" s="12"/>
      <c r="J94" s="4"/>
      <c r="K94" s="12"/>
      <c r="L94" s="12"/>
    </row>
    <row r="95" spans="1:12" x14ac:dyDescent="0.25">
      <c r="A95" s="23" t="s">
        <v>118</v>
      </c>
      <c r="B95" s="21"/>
      <c r="C95" s="21" t="s">
        <v>26</v>
      </c>
      <c r="D95" s="4"/>
      <c r="E95" s="21"/>
      <c r="F95" s="21" t="s">
        <v>26</v>
      </c>
      <c r="G95" s="4"/>
      <c r="H95" s="21"/>
      <c r="I95" s="21" t="s">
        <v>26</v>
      </c>
      <c r="J95" s="4"/>
      <c r="K95" s="21"/>
      <c r="L95" s="21" t="s">
        <v>26</v>
      </c>
    </row>
    <row r="96" spans="1:12" x14ac:dyDescent="0.25">
      <c r="A96" s="22" t="s">
        <v>119</v>
      </c>
      <c r="B96" s="21" t="s">
        <v>23</v>
      </c>
      <c r="C96" s="15"/>
      <c r="D96" s="4"/>
      <c r="E96" s="21" t="s">
        <v>23</v>
      </c>
      <c r="F96" s="15"/>
      <c r="G96" s="4"/>
      <c r="H96" s="21" t="s">
        <v>23</v>
      </c>
      <c r="I96" s="18"/>
      <c r="J96" s="4"/>
      <c r="K96" s="21" t="s">
        <v>23</v>
      </c>
      <c r="L96" s="21" t="s">
        <v>23</v>
      </c>
    </row>
    <row r="97" spans="1:12" x14ac:dyDescent="0.25">
      <c r="A97" s="16" t="s">
        <v>120</v>
      </c>
      <c r="B97" s="12"/>
      <c r="C97" s="12"/>
      <c r="D97" s="4"/>
      <c r="E97" s="12"/>
      <c r="F97" s="12"/>
      <c r="G97" s="4"/>
      <c r="H97" s="12"/>
      <c r="I97" s="12"/>
      <c r="J97" s="4"/>
      <c r="K97" s="12"/>
      <c r="L97" s="12"/>
    </row>
    <row r="98" spans="1:12" x14ac:dyDescent="0.25">
      <c r="A98" s="22" t="s">
        <v>121</v>
      </c>
      <c r="B98" s="21"/>
      <c r="C98" s="21" t="s">
        <v>23</v>
      </c>
      <c r="D98" s="4"/>
      <c r="E98" s="21" t="s">
        <v>24</v>
      </c>
      <c r="F98" s="21" t="s">
        <v>23</v>
      </c>
      <c r="G98" s="4"/>
      <c r="H98" s="21"/>
      <c r="I98" s="18" t="s">
        <v>24</v>
      </c>
      <c r="J98" s="4"/>
      <c r="K98" s="21" t="s">
        <v>24</v>
      </c>
      <c r="L98" s="21" t="s">
        <v>23</v>
      </c>
    </row>
    <row r="99" spans="1:12" x14ac:dyDescent="0.25">
      <c r="A99" s="16" t="s">
        <v>122</v>
      </c>
      <c r="B99" s="12"/>
      <c r="C99" s="12"/>
      <c r="D99" s="4"/>
      <c r="E99" s="12"/>
      <c r="F99" s="12"/>
      <c r="G99" s="4"/>
      <c r="H99" s="12"/>
      <c r="I99" s="12"/>
      <c r="J99" s="4"/>
      <c r="K99" s="12"/>
      <c r="L99" s="12"/>
    </row>
    <row r="100" spans="1:12" x14ac:dyDescent="0.25">
      <c r="A100" s="22" t="s">
        <v>123</v>
      </c>
      <c r="B100" s="21" t="s">
        <v>24</v>
      </c>
      <c r="C100" s="21" t="s">
        <v>24</v>
      </c>
      <c r="D100" s="4"/>
      <c r="E100" s="15" t="s">
        <v>24</v>
      </c>
      <c r="F100" s="21" t="s">
        <v>24</v>
      </c>
      <c r="G100" s="4"/>
      <c r="H100" s="15" t="s">
        <v>24</v>
      </c>
      <c r="I100" s="21" t="s">
        <v>23</v>
      </c>
      <c r="J100" s="4"/>
      <c r="K100" s="15" t="s">
        <v>24</v>
      </c>
      <c r="L100" s="21" t="s">
        <v>28</v>
      </c>
    </row>
    <row r="101" spans="1:12" x14ac:dyDescent="0.25">
      <c r="A101" s="22" t="s">
        <v>124</v>
      </c>
      <c r="B101" s="18"/>
      <c r="C101" s="15"/>
      <c r="D101" s="4"/>
      <c r="E101" s="18"/>
      <c r="F101" s="15"/>
      <c r="G101" s="4"/>
      <c r="H101" s="18"/>
      <c r="I101" s="21" t="s">
        <v>28</v>
      </c>
      <c r="J101" s="4"/>
      <c r="K101" s="18"/>
      <c r="L101" s="21" t="s">
        <v>23</v>
      </c>
    </row>
    <row r="102" spans="1:12" x14ac:dyDescent="0.25">
      <c r="A102" s="17" t="s">
        <v>125</v>
      </c>
      <c r="B102" s="15" t="s">
        <v>28</v>
      </c>
      <c r="C102" s="21" t="s">
        <v>23</v>
      </c>
      <c r="D102" s="4"/>
      <c r="E102" s="15" t="s">
        <v>28</v>
      </c>
      <c r="F102" s="21" t="s">
        <v>23</v>
      </c>
      <c r="G102" s="4"/>
      <c r="H102" s="15" t="s">
        <v>28</v>
      </c>
      <c r="I102" s="21" t="s">
        <v>24</v>
      </c>
      <c r="J102" s="4"/>
      <c r="K102" s="15" t="s">
        <v>28</v>
      </c>
      <c r="L102" s="21" t="s">
        <v>24</v>
      </c>
    </row>
    <row r="103" spans="1:12" x14ac:dyDescent="0.25">
      <c r="A103" s="23" t="s">
        <v>126</v>
      </c>
      <c r="B103" s="15" t="s">
        <v>23</v>
      </c>
      <c r="C103" s="21" t="s">
        <v>24</v>
      </c>
      <c r="D103" s="4"/>
      <c r="E103" s="15" t="s">
        <v>23</v>
      </c>
      <c r="F103" s="21" t="s">
        <v>24</v>
      </c>
      <c r="G103" s="4"/>
      <c r="H103" s="15" t="s">
        <v>23</v>
      </c>
      <c r="I103" s="21" t="s">
        <v>24</v>
      </c>
      <c r="J103" s="4"/>
      <c r="K103" s="15" t="s">
        <v>23</v>
      </c>
      <c r="L103" s="21" t="s">
        <v>24</v>
      </c>
    </row>
    <row r="104" spans="1:12" x14ac:dyDescent="0.25">
      <c r="A104" s="23" t="s">
        <v>127</v>
      </c>
      <c r="B104" s="15"/>
      <c r="C104" s="21"/>
      <c r="D104" s="4"/>
      <c r="E104" s="15"/>
      <c r="F104" s="21"/>
      <c r="G104" s="4"/>
      <c r="H104" s="15"/>
      <c r="I104" s="21"/>
      <c r="J104" s="4"/>
      <c r="K104" s="15"/>
      <c r="L104" s="21" t="s">
        <v>23</v>
      </c>
    </row>
    <row r="105" spans="1:12" x14ac:dyDescent="0.25">
      <c r="A105" s="23" t="s">
        <v>128</v>
      </c>
      <c r="B105" s="15" t="s">
        <v>28</v>
      </c>
      <c r="C105" s="21" t="s">
        <v>23</v>
      </c>
      <c r="D105" s="4"/>
      <c r="E105" s="15" t="s">
        <v>28</v>
      </c>
      <c r="F105" s="21" t="s">
        <v>23</v>
      </c>
      <c r="G105" s="4"/>
      <c r="H105" s="15" t="s">
        <v>28</v>
      </c>
      <c r="I105" s="21" t="s">
        <v>23</v>
      </c>
      <c r="J105" s="4"/>
      <c r="K105" s="15" t="s">
        <v>28</v>
      </c>
      <c r="L105" s="21" t="s">
        <v>23</v>
      </c>
    </row>
    <row r="106" spans="1:12" x14ac:dyDescent="0.25">
      <c r="A106" s="23" t="s">
        <v>91</v>
      </c>
      <c r="B106" s="15" t="s">
        <v>23</v>
      </c>
      <c r="C106" s="21"/>
      <c r="D106" s="4"/>
      <c r="E106" s="15" t="s">
        <v>23</v>
      </c>
      <c r="F106" s="21"/>
      <c r="G106" s="4"/>
      <c r="H106" s="15" t="s">
        <v>23</v>
      </c>
      <c r="I106" s="21"/>
      <c r="J106" s="4"/>
      <c r="K106" s="15" t="s">
        <v>23</v>
      </c>
      <c r="L106" s="21" t="s">
        <v>24</v>
      </c>
    </row>
    <row r="107" spans="1:12" x14ac:dyDescent="0.25">
      <c r="A107" s="17" t="s">
        <v>129</v>
      </c>
      <c r="B107" s="21" t="s">
        <v>24</v>
      </c>
      <c r="C107" s="21" t="s">
        <v>23</v>
      </c>
      <c r="D107" s="4"/>
      <c r="E107" s="21" t="s">
        <v>24</v>
      </c>
      <c r="F107" s="21" t="s">
        <v>23</v>
      </c>
      <c r="G107" s="4"/>
      <c r="H107" s="21" t="s">
        <v>24</v>
      </c>
      <c r="I107" s="21" t="s">
        <v>23</v>
      </c>
      <c r="J107" s="4"/>
      <c r="K107" s="21" t="s">
        <v>24</v>
      </c>
      <c r="L107" s="21" t="s">
        <v>23</v>
      </c>
    </row>
    <row r="108" spans="1:12" x14ac:dyDescent="0.25">
      <c r="A108" s="16" t="s">
        <v>130</v>
      </c>
      <c r="B108" s="12"/>
      <c r="C108" s="12"/>
      <c r="D108" s="4"/>
      <c r="E108" s="12"/>
      <c r="F108" s="12"/>
      <c r="G108" s="4"/>
      <c r="H108" s="12"/>
      <c r="I108" s="12"/>
      <c r="J108" s="4"/>
      <c r="K108" s="12"/>
      <c r="L108" s="12"/>
    </row>
    <row r="109" spans="1:12" x14ac:dyDescent="0.25">
      <c r="A109" s="17" t="s">
        <v>131</v>
      </c>
      <c r="B109" s="21"/>
      <c r="C109" s="21"/>
      <c r="D109" s="4"/>
      <c r="E109" s="21" t="s">
        <v>24</v>
      </c>
      <c r="F109" s="21"/>
      <c r="G109" s="4"/>
      <c r="H109" s="21"/>
      <c r="I109" s="21"/>
      <c r="J109" s="4"/>
      <c r="K109" s="21" t="s">
        <v>24</v>
      </c>
      <c r="L109" s="21"/>
    </row>
    <row r="110" spans="1:12" x14ac:dyDescent="0.25">
      <c r="A110" s="16" t="s">
        <v>132</v>
      </c>
      <c r="B110" s="12"/>
      <c r="C110" s="12"/>
      <c r="D110" s="4"/>
      <c r="E110" s="12"/>
      <c r="F110" s="12"/>
      <c r="G110" s="4"/>
      <c r="H110" s="12"/>
      <c r="I110" s="12"/>
      <c r="J110" s="4"/>
      <c r="K110" s="12"/>
      <c r="L110" s="12"/>
    </row>
    <row r="111" spans="1:12" x14ac:dyDescent="0.25">
      <c r="A111" s="14" t="s">
        <v>133</v>
      </c>
      <c r="B111" s="21"/>
      <c r="C111" s="15"/>
      <c r="D111" s="4"/>
      <c r="E111" s="21"/>
      <c r="F111" s="15"/>
      <c r="G111" s="4"/>
      <c r="H111" s="21"/>
      <c r="I111" s="18" t="s">
        <v>39</v>
      </c>
      <c r="J111" s="4"/>
      <c r="K111" s="21"/>
      <c r="L111" s="18" t="s">
        <v>39</v>
      </c>
    </row>
    <row r="112" spans="1:12" ht="15.75" thickBot="1" x14ac:dyDescent="0.3">
      <c r="A112" s="45"/>
      <c r="B112" s="46">
        <f>COUNTA(B4:B111)</f>
        <v>33</v>
      </c>
      <c r="C112" s="46">
        <f>COUNTA(C4:C111)</f>
        <v>33</v>
      </c>
      <c r="D112" s="4"/>
      <c r="E112" s="46">
        <f>COUNTA(E4:E111)</f>
        <v>44</v>
      </c>
      <c r="F112" s="46">
        <f>COUNTA(F4:F111)</f>
        <v>33</v>
      </c>
      <c r="G112" s="4"/>
      <c r="H112" s="46">
        <f>COUNTA(H4:H111)</f>
        <v>35</v>
      </c>
      <c r="I112" s="46">
        <f>COUNTA(I4:I111)</f>
        <v>51</v>
      </c>
      <c r="J112" s="4"/>
      <c r="K112" s="46">
        <f>COUNTA(K4:K111)</f>
        <v>50</v>
      </c>
      <c r="L112" s="46">
        <f>COUNTA(L4:L111)</f>
        <v>67</v>
      </c>
    </row>
  </sheetData>
  <pageMargins left="0.511811024" right="0.511811024" top="0.78740157499999996" bottom="0.78740157499999996" header="0.31496062000000002" footer="0.31496062000000002"/>
  <pageSetup paperSize="9" scale="89" orientation="portrait" r:id="rId1"/>
  <rowBreaks count="1" manualBreakCount="1">
    <brk id="30" max="16383" man="1"/>
  </rowBreaks>
  <colBreaks count="2" manualBreakCount="2">
    <brk id="1" max="146" man="1"/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Leonardo</cp:lastModifiedBy>
  <dcterms:created xsi:type="dcterms:W3CDTF">2026-04-24T11:54:42Z</dcterms:created>
  <dcterms:modified xsi:type="dcterms:W3CDTF">2026-05-04T16:55:07Z</dcterms:modified>
</cp:coreProperties>
</file>